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3040" windowHeight="9210"/>
  </bookViews>
  <sheets>
    <sheet name="Sheet2" sheetId="2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4" i="2" l="1"/>
  <c r="K33" i="2" l="1"/>
  <c r="K26" i="2" l="1"/>
  <c r="K27" i="2"/>
  <c r="K30" i="2"/>
  <c r="K40" i="2"/>
  <c r="K29" i="2"/>
  <c r="K43" i="2"/>
  <c r="K49" i="2"/>
  <c r="K39" i="2"/>
  <c r="K31" i="2"/>
  <c r="K28" i="2"/>
  <c r="K37" i="2"/>
  <c r="K50" i="2"/>
  <c r="K32" i="2"/>
  <c r="K44" i="2"/>
  <c r="K52" i="2"/>
  <c r="K41" i="2"/>
  <c r="K46" i="2"/>
  <c r="K25" i="2"/>
  <c r="K38" i="2"/>
  <c r="K34" i="2"/>
  <c r="K42" i="2"/>
  <c r="K35" i="2"/>
  <c r="K45" i="2"/>
  <c r="K48" i="2"/>
  <c r="K53" i="2"/>
  <c r="K51" i="2"/>
  <c r="K47" i="2"/>
  <c r="I18" i="2"/>
  <c r="J18" i="2"/>
  <c r="I17" i="2"/>
  <c r="J17" i="2"/>
  <c r="I20" i="2"/>
  <c r="J20" i="2"/>
  <c r="K20" i="2" s="1"/>
  <c r="J19" i="2"/>
  <c r="I19" i="2"/>
  <c r="I5" i="2"/>
  <c r="I6" i="2"/>
  <c r="I7" i="2"/>
  <c r="I8" i="2"/>
  <c r="I9" i="2"/>
  <c r="I10" i="2"/>
  <c r="I11" i="2"/>
  <c r="I12" i="2"/>
  <c r="I13" i="2"/>
  <c r="J4" i="2"/>
  <c r="J5" i="2"/>
  <c r="J6" i="2"/>
  <c r="J7" i="2"/>
  <c r="J8" i="2"/>
  <c r="J9" i="2"/>
  <c r="J10" i="2"/>
  <c r="J11" i="2"/>
  <c r="J12" i="2"/>
  <c r="J13" i="2"/>
  <c r="J3" i="2"/>
  <c r="I3" i="2"/>
  <c r="I4" i="2"/>
  <c r="K4" i="2" s="1"/>
  <c r="J2" i="2"/>
  <c r="I2" i="2"/>
  <c r="K18" i="2" l="1"/>
  <c r="K17" i="2"/>
  <c r="K19" i="2"/>
  <c r="K3" i="2"/>
  <c r="K7" i="2"/>
  <c r="K13" i="2"/>
  <c r="K5" i="2"/>
  <c r="K12" i="2"/>
  <c r="K2" i="2"/>
  <c r="K11" i="2"/>
  <c r="K6" i="2"/>
  <c r="K8" i="2"/>
  <c r="K10" i="2"/>
  <c r="K9" i="2"/>
</calcChain>
</file>

<file path=xl/sharedStrings.xml><?xml version="1.0" encoding="utf-8"?>
<sst xmlns="http://schemas.openxmlformats.org/spreadsheetml/2006/main" count="128" uniqueCount="94">
  <si>
    <t>ПРЕЗИМЕ</t>
  </si>
  <si>
    <t>ИМЕ</t>
  </si>
  <si>
    <t>БРОЈ ИНДЕКСА</t>
  </si>
  <si>
    <t>БРОЈ БОДОВА НА КОЛОКВИЈУМУ ИЗ ЕКОНОМИЈЕ</t>
  </si>
  <si>
    <t xml:space="preserve">СЕМИНАРСКИ ИЗ СОЦИОЛОГИЈЕ </t>
  </si>
  <si>
    <t>БРОЈ БОДОВА НА КОЛОКВИЈУМУ ИЗ СОЦИОЛОГИЈЕ</t>
  </si>
  <si>
    <t/>
  </si>
  <si>
    <t>НИКОЛА</t>
  </si>
  <si>
    <t>ЈОВАНА</t>
  </si>
  <si>
    <t>УРОШ</t>
  </si>
  <si>
    <t>МАРКО</t>
  </si>
  <si>
    <t>АНДРИЋ</t>
  </si>
  <si>
    <t>ГОРАН</t>
  </si>
  <si>
    <t>АНЂЕЛКОВИЋ</t>
  </si>
  <si>
    <t>АНИЦА</t>
  </si>
  <si>
    <t>АЛЕКСАНДАР</t>
  </si>
  <si>
    <t>АНТУНОВИЋ</t>
  </si>
  <si>
    <t>ХЕЛЕНА</t>
  </si>
  <si>
    <t>ЛУКА</t>
  </si>
  <si>
    <t>БАЛОВИЋ</t>
  </si>
  <si>
    <t>БИЛБИЈА</t>
  </si>
  <si>
    <t>ЕМА</t>
  </si>
  <si>
    <t>БОГДАНОВИЋ</t>
  </si>
  <si>
    <t>ФИЛИП</t>
  </si>
  <si>
    <t>БОШКОВИЋ</t>
  </si>
  <si>
    <t>БУЛАТОВИЋ</t>
  </si>
  <si>
    <t>МИЛИЦА</t>
  </si>
  <si>
    <t>ВАСИЉЕВИЋ</t>
  </si>
  <si>
    <t>ЛАЗАР</t>
  </si>
  <si>
    <t>МИЛЕТИЋ</t>
  </si>
  <si>
    <t>МИЛОВАНОВИЋ</t>
  </si>
  <si>
    <t>АЛЕКСА</t>
  </si>
  <si>
    <t>Масловарић</t>
  </si>
  <si>
    <t>Андрија</t>
  </si>
  <si>
    <t>ЈОВАН</t>
  </si>
  <si>
    <t>ТОДОР</t>
  </si>
  <si>
    <t>МИЛОШЕВИЋ</t>
  </si>
  <si>
    <t>ДУШАН</t>
  </si>
  <si>
    <t>НЕШОВИЋ</t>
  </si>
  <si>
    <t>ПАВЛОВИЋ</t>
  </si>
  <si>
    <t>НЕМАЊА</t>
  </si>
  <si>
    <t>ПЕРВУЛОВ</t>
  </si>
  <si>
    <t>ВИКТОР</t>
  </si>
  <si>
    <t>ПЕТРОВИЋ</t>
  </si>
  <si>
    <t>МИЛОШ</t>
  </si>
  <si>
    <t>ЈЕЛЕНА</t>
  </si>
  <si>
    <t>ПЛАВИЋ</t>
  </si>
  <si>
    <t>МИХАЈЛО</t>
  </si>
  <si>
    <t>НИКОЛИЋ</t>
  </si>
  <si>
    <t>РАДУЛОВИЋ</t>
  </si>
  <si>
    <t>СТАНИШИЋ</t>
  </si>
  <si>
    <t>ШИКУЉАК</t>
  </si>
  <si>
    <t>МАТЕЈ</t>
  </si>
  <si>
    <t>МИЛОШЕВ</t>
  </si>
  <si>
    <t>СРЂАН</t>
  </si>
  <si>
    <t>МИТРОВИЋ</t>
  </si>
  <si>
    <t>МЛАДЕНОВИЋ</t>
  </si>
  <si>
    <t>МОЛНАР</t>
  </si>
  <si>
    <t>МУТАВЏИЈА</t>
  </si>
  <si>
    <t>САРА</t>
  </si>
  <si>
    <t>АНДРЕЈИЋ</t>
  </si>
  <si>
    <t>ВУКАШИН</t>
  </si>
  <si>
    <t>АРСЕНОВИЋ</t>
  </si>
  <si>
    <t>ВАГИЋ</t>
  </si>
  <si>
    <t>ПРЕДРАГ</t>
  </si>
  <si>
    <t>ДАНИЈЕЛА</t>
  </si>
  <si>
    <t>ВЕЉИЋ</t>
  </si>
  <si>
    <t>ДЕЈАН</t>
  </si>
  <si>
    <t>ВАЛЕНТИНА</t>
  </si>
  <si>
    <t>МЛАДЕНОВ</t>
  </si>
  <si>
    <t>МРШИЋ</t>
  </si>
  <si>
    <t>АНАСТАСИЈА</t>
  </si>
  <si>
    <t>МАРКОВИЋ</t>
  </si>
  <si>
    <t>МИЉАНИЋ</t>
  </si>
  <si>
    <t>НАРАНЧИЋ</t>
  </si>
  <si>
    <t>НЕДЕЉКОВ</t>
  </si>
  <si>
    <t>СОФИЈА</t>
  </si>
  <si>
    <t>РАДОЈИЧИЋ</t>
  </si>
  <si>
    <t>АНДРЕЈ</t>
  </si>
  <si>
    <t>РАЈИЧЕВИЋ</t>
  </si>
  <si>
    <t>МИЉАН</t>
  </si>
  <si>
    <t>ТЕНИЋ</t>
  </si>
  <si>
    <t>ЗБИР ДОМАЋИХ ИЗ ЕКОНОМИЈЕ</t>
  </si>
  <si>
    <t>УКУПАН БРОЈ ОСТВАРЕНИХ БОДОВА</t>
  </si>
  <si>
    <t>СЕПТЕМБАРСКИ РОК БОДОВИ - САМО ЕКОНОМИЈА</t>
  </si>
  <si>
    <t>УКУПНО ЕКОНОМИЈА</t>
  </si>
  <si>
    <t>УКУПНО СОЦИОЛОГИЈА</t>
  </si>
  <si>
    <t>ОСТВАРЕНА ОЦЕНА</t>
  </si>
  <si>
    <t>СЕПТЕМБАРСКИ РОК БОДОВИ - САМО СОЦИОЛОГИЈА</t>
  </si>
  <si>
    <t>СЕПТЕМБАРСКИ РОК БОДОВИ - ОБА</t>
  </si>
  <si>
    <t>Вучелић</t>
  </si>
  <si>
    <t>Радован</t>
  </si>
  <si>
    <t>Милић</t>
  </si>
  <si>
    <t>Милош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</si>
</sst>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1" xfId="0" applyFill="1" applyBorder="1"/>
    <xf numFmtId="0" fontId="0" fillId="0" borderId="3" xfId="0" applyBorder="1"/>
    <xf numFmtId="0" fontId="1" fillId="0" borderId="0" xfId="0" applyFont="1" applyFill="1" applyBorder="1" applyAlignment="1">
      <alignment horizontal="center" vertical="center" wrapText="1"/>
    </xf>
    <xf numFmtId="0" fontId="0" fillId="2" borderId="1" xfId="0" applyFill="1" applyBorder="1"/>
    <xf numFmtId="0" fontId="0" fillId="0" borderId="3" xfId="0" applyFill="1" applyBorder="1"/>
    <xf numFmtId="0" fontId="0" fillId="0" borderId="2" xfId="0" applyFill="1" applyBorder="1"/>
    <xf numFmtId="0" fontId="0" fillId="0" borderId="5" xfId="0" applyBorder="1"/>
    <xf numFmtId="0" fontId="0" fillId="0" borderId="6" xfId="0" applyBorder="1"/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0" fillId="0" borderId="2" xfId="0" applyFont="1" applyBorder="1"/>
    <xf numFmtId="0" fontId="0" fillId="0" borderId="1" xfId="0" applyFont="1" applyBorder="1"/>
    <xf numFmtId="0" fontId="0" fillId="0" borderId="5" xfId="0" applyFill="1" applyBorder="1"/>
    <xf numFmtId="0" fontId="1" fillId="5" borderId="1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tabSelected="1" workbookViewId="0">
      <selection activeCell="O5" sqref="O5"/>
    </sheetView>
  </sheetViews>
  <sheetFormatPr defaultRowHeight="15" x14ac:dyDescent="0.25"/>
  <cols>
    <col min="1" max="1" width="16.5703125" customWidth="1"/>
    <col min="2" max="2" width="12.28515625" bestFit="1" customWidth="1"/>
    <col min="3" max="3" width="14.28515625" customWidth="1"/>
    <col min="5" max="5" width="22.5703125" customWidth="1"/>
    <col min="6" max="6" width="20.28515625" customWidth="1"/>
    <col min="7" max="7" width="29.42578125" customWidth="1"/>
    <col min="8" max="8" width="28" bestFit="1" customWidth="1"/>
    <col min="9" max="10" width="20.7109375" customWidth="1"/>
    <col min="11" max="11" width="17.7109375" customWidth="1"/>
    <col min="12" max="12" width="17.42578125" customWidth="1"/>
  </cols>
  <sheetData>
    <row r="1" spans="1:12" ht="72.599999999999994" customHeight="1" x14ac:dyDescent="0.25">
      <c r="A1" s="11" t="s">
        <v>0</v>
      </c>
      <c r="B1" s="11" t="s">
        <v>1</v>
      </c>
      <c r="C1" s="23" t="s">
        <v>2</v>
      </c>
      <c r="D1" s="24"/>
      <c r="E1" s="11" t="s">
        <v>82</v>
      </c>
      <c r="F1" s="11" t="s">
        <v>4</v>
      </c>
      <c r="G1" s="11" t="s">
        <v>5</v>
      </c>
      <c r="H1" s="11" t="s">
        <v>84</v>
      </c>
      <c r="I1" s="11" t="s">
        <v>85</v>
      </c>
      <c r="J1" s="11" t="s">
        <v>86</v>
      </c>
      <c r="K1" s="12" t="s">
        <v>83</v>
      </c>
      <c r="L1" s="11" t="s">
        <v>87</v>
      </c>
    </row>
    <row r="2" spans="1:12" ht="18" customHeight="1" x14ac:dyDescent="0.25">
      <c r="A2" s="1" t="s">
        <v>60</v>
      </c>
      <c r="B2" s="1" t="s">
        <v>37</v>
      </c>
      <c r="C2" s="1">
        <v>14</v>
      </c>
      <c r="D2" s="1">
        <v>2020</v>
      </c>
      <c r="E2" s="1">
        <v>5</v>
      </c>
      <c r="F2" s="1">
        <v>10</v>
      </c>
      <c r="G2" s="1">
        <v>15</v>
      </c>
      <c r="H2" s="1">
        <v>22</v>
      </c>
      <c r="I2" s="1">
        <f>E2+H2</f>
        <v>27</v>
      </c>
      <c r="J2" s="1">
        <f>F2+G2</f>
        <v>25</v>
      </c>
      <c r="K2" s="2">
        <f>I2+J2</f>
        <v>52</v>
      </c>
      <c r="L2" s="1">
        <v>6</v>
      </c>
    </row>
    <row r="3" spans="1:12" x14ac:dyDescent="0.25">
      <c r="A3" s="1" t="s">
        <v>25</v>
      </c>
      <c r="B3" s="1" t="s">
        <v>26</v>
      </c>
      <c r="C3" s="1">
        <v>63</v>
      </c>
      <c r="D3" s="1">
        <v>2020</v>
      </c>
      <c r="E3" s="1">
        <v>10</v>
      </c>
      <c r="F3" s="1">
        <v>0</v>
      </c>
      <c r="G3" s="1">
        <v>30</v>
      </c>
      <c r="H3" s="1">
        <v>47</v>
      </c>
      <c r="I3" s="1">
        <f t="shared" ref="I3:I13" si="0">E3+H3</f>
        <v>57</v>
      </c>
      <c r="J3" s="1">
        <f>F3+G3</f>
        <v>30</v>
      </c>
      <c r="K3" s="2">
        <f t="shared" ref="K3:K13" si="1">I3+J3</f>
        <v>87</v>
      </c>
      <c r="L3" s="1">
        <v>9</v>
      </c>
    </row>
    <row r="4" spans="1:12" x14ac:dyDescent="0.25">
      <c r="A4" s="1" t="s">
        <v>66</v>
      </c>
      <c r="B4" s="1" t="s">
        <v>18</v>
      </c>
      <c r="C4" s="1">
        <v>76</v>
      </c>
      <c r="D4" s="1">
        <v>2020</v>
      </c>
      <c r="E4" s="1">
        <v>10</v>
      </c>
      <c r="F4" s="1">
        <v>10</v>
      </c>
      <c r="G4" s="1">
        <v>22.5</v>
      </c>
      <c r="H4" s="1">
        <v>18.5</v>
      </c>
      <c r="I4" s="1">
        <f t="shared" si="0"/>
        <v>28.5</v>
      </c>
      <c r="J4" s="1">
        <f t="shared" ref="J4:J13" si="2">F4+G4</f>
        <v>32.5</v>
      </c>
      <c r="K4" s="2">
        <f t="shared" si="1"/>
        <v>61</v>
      </c>
      <c r="L4" s="1">
        <v>7</v>
      </c>
    </row>
    <row r="5" spans="1:12" x14ac:dyDescent="0.25">
      <c r="A5" s="1" t="s">
        <v>72</v>
      </c>
      <c r="B5" s="1" t="s">
        <v>59</v>
      </c>
      <c r="C5" s="1">
        <v>306</v>
      </c>
      <c r="D5" s="1">
        <v>2019</v>
      </c>
      <c r="E5" s="1">
        <v>14</v>
      </c>
      <c r="F5" s="1">
        <v>14</v>
      </c>
      <c r="G5" s="1">
        <v>27.5</v>
      </c>
      <c r="H5" s="1">
        <v>26</v>
      </c>
      <c r="I5" s="1">
        <f t="shared" si="0"/>
        <v>40</v>
      </c>
      <c r="J5" s="1">
        <f t="shared" si="2"/>
        <v>41.5</v>
      </c>
      <c r="K5" s="2">
        <f t="shared" si="1"/>
        <v>81.5</v>
      </c>
      <c r="L5" s="1">
        <v>9</v>
      </c>
    </row>
    <row r="6" spans="1:12" x14ac:dyDescent="0.25">
      <c r="A6" s="1" t="s">
        <v>36</v>
      </c>
      <c r="B6" s="1" t="s">
        <v>7</v>
      </c>
      <c r="C6" s="1">
        <v>346</v>
      </c>
      <c r="D6" s="1">
        <v>2020</v>
      </c>
      <c r="E6" s="1">
        <v>5</v>
      </c>
      <c r="F6" s="1">
        <v>12</v>
      </c>
      <c r="G6" s="1">
        <v>22.5</v>
      </c>
      <c r="H6" s="1">
        <v>23.5</v>
      </c>
      <c r="I6" s="1">
        <f t="shared" si="0"/>
        <v>28.5</v>
      </c>
      <c r="J6" s="1">
        <f t="shared" si="2"/>
        <v>34.5</v>
      </c>
      <c r="K6" s="2">
        <f t="shared" si="1"/>
        <v>63</v>
      </c>
      <c r="L6" s="1">
        <v>7</v>
      </c>
    </row>
    <row r="7" spans="1:12" x14ac:dyDescent="0.25">
      <c r="A7" s="1" t="s">
        <v>48</v>
      </c>
      <c r="B7" s="1" t="s">
        <v>9</v>
      </c>
      <c r="C7" s="1">
        <v>358</v>
      </c>
      <c r="D7" s="1">
        <v>2018</v>
      </c>
      <c r="E7" s="1">
        <v>0</v>
      </c>
      <c r="F7" s="1">
        <v>0</v>
      </c>
      <c r="G7" s="1">
        <v>25</v>
      </c>
      <c r="H7" s="1">
        <v>22.5</v>
      </c>
      <c r="I7" s="1">
        <f t="shared" si="0"/>
        <v>22.5</v>
      </c>
      <c r="J7" s="1">
        <f t="shared" si="2"/>
        <v>25</v>
      </c>
      <c r="K7" s="2">
        <f t="shared" si="1"/>
        <v>47.5</v>
      </c>
      <c r="L7" s="6">
        <v>5</v>
      </c>
    </row>
    <row r="8" spans="1:12" x14ac:dyDescent="0.25">
      <c r="A8" s="1" t="s">
        <v>56</v>
      </c>
      <c r="B8" s="1" t="s">
        <v>31</v>
      </c>
      <c r="C8" s="1">
        <v>362</v>
      </c>
      <c r="D8" s="1">
        <v>2020</v>
      </c>
      <c r="E8" s="1">
        <v>0</v>
      </c>
      <c r="F8" s="1">
        <v>10</v>
      </c>
      <c r="G8" s="1">
        <v>20</v>
      </c>
      <c r="H8" s="1">
        <v>24</v>
      </c>
      <c r="I8" s="1">
        <f t="shared" si="0"/>
        <v>24</v>
      </c>
      <c r="J8" s="1">
        <f t="shared" si="2"/>
        <v>30</v>
      </c>
      <c r="K8" s="2">
        <f t="shared" si="1"/>
        <v>54</v>
      </c>
      <c r="L8" s="1">
        <v>6</v>
      </c>
    </row>
    <row r="9" spans="1:12" x14ac:dyDescent="0.25">
      <c r="A9" s="1" t="s">
        <v>57</v>
      </c>
      <c r="B9" s="1" t="s">
        <v>42</v>
      </c>
      <c r="C9" s="1">
        <v>368</v>
      </c>
      <c r="D9" s="1">
        <v>2020</v>
      </c>
      <c r="E9" s="1">
        <v>5</v>
      </c>
      <c r="F9" s="1">
        <v>10</v>
      </c>
      <c r="G9" s="1">
        <v>15</v>
      </c>
      <c r="H9" s="1">
        <v>40.5</v>
      </c>
      <c r="I9" s="1">
        <f t="shared" si="0"/>
        <v>45.5</v>
      </c>
      <c r="J9" s="1">
        <f t="shared" si="2"/>
        <v>25</v>
      </c>
      <c r="K9" s="2">
        <f t="shared" si="1"/>
        <v>70.5</v>
      </c>
      <c r="L9" s="1">
        <v>8</v>
      </c>
    </row>
    <row r="10" spans="1:12" x14ac:dyDescent="0.25">
      <c r="A10" s="1" t="s">
        <v>70</v>
      </c>
      <c r="B10" s="1" t="s">
        <v>71</v>
      </c>
      <c r="C10" s="1">
        <v>371</v>
      </c>
      <c r="D10" s="1">
        <v>2020</v>
      </c>
      <c r="E10" s="1">
        <v>15</v>
      </c>
      <c r="F10" s="1">
        <v>7</v>
      </c>
      <c r="G10" s="1">
        <v>20.83</v>
      </c>
      <c r="H10" s="1">
        <v>28</v>
      </c>
      <c r="I10" s="1">
        <f t="shared" si="0"/>
        <v>43</v>
      </c>
      <c r="J10" s="1">
        <f t="shared" si="2"/>
        <v>27.83</v>
      </c>
      <c r="K10" s="2">
        <f t="shared" si="1"/>
        <v>70.83</v>
      </c>
      <c r="L10" s="1">
        <v>8</v>
      </c>
    </row>
    <row r="11" spans="1:12" x14ac:dyDescent="0.25">
      <c r="A11" s="1" t="s">
        <v>39</v>
      </c>
      <c r="B11" s="1" t="s">
        <v>8</v>
      </c>
      <c r="C11" s="1">
        <v>408</v>
      </c>
      <c r="D11" s="1">
        <v>2020</v>
      </c>
      <c r="E11" s="3">
        <v>11</v>
      </c>
      <c r="F11" s="1">
        <v>15</v>
      </c>
      <c r="G11" s="1">
        <v>16.670000000000002</v>
      </c>
      <c r="H11" s="1">
        <v>28</v>
      </c>
      <c r="I11" s="1">
        <f t="shared" si="0"/>
        <v>39</v>
      </c>
      <c r="J11" s="1">
        <f t="shared" si="2"/>
        <v>31.67</v>
      </c>
      <c r="K11" s="2">
        <f t="shared" si="1"/>
        <v>70.67</v>
      </c>
      <c r="L11" s="1">
        <v>8</v>
      </c>
    </row>
    <row r="12" spans="1:12" x14ac:dyDescent="0.25">
      <c r="A12" s="1" t="s">
        <v>43</v>
      </c>
      <c r="B12" s="1" t="s">
        <v>10</v>
      </c>
      <c r="C12" s="1">
        <v>427</v>
      </c>
      <c r="D12" s="1">
        <v>2020</v>
      </c>
      <c r="E12" s="1">
        <v>10</v>
      </c>
      <c r="F12" s="1">
        <v>10</v>
      </c>
      <c r="G12" s="1">
        <v>0</v>
      </c>
      <c r="H12" s="1">
        <v>33</v>
      </c>
      <c r="I12" s="1">
        <f t="shared" si="0"/>
        <v>43</v>
      </c>
      <c r="J12" s="1">
        <f t="shared" si="2"/>
        <v>10</v>
      </c>
      <c r="K12" s="2">
        <f t="shared" si="1"/>
        <v>53</v>
      </c>
      <c r="L12" s="3">
        <v>6</v>
      </c>
    </row>
    <row r="13" spans="1:12" x14ac:dyDescent="0.25">
      <c r="A13" s="1" t="s">
        <v>43</v>
      </c>
      <c r="B13" s="1" t="s">
        <v>44</v>
      </c>
      <c r="C13" s="1">
        <v>428</v>
      </c>
      <c r="D13" s="1">
        <v>2020</v>
      </c>
      <c r="E13" s="1">
        <v>10</v>
      </c>
      <c r="F13" s="1">
        <v>10</v>
      </c>
      <c r="G13" s="1">
        <v>25</v>
      </c>
      <c r="H13" s="1">
        <v>21</v>
      </c>
      <c r="I13" s="1">
        <f t="shared" si="0"/>
        <v>31</v>
      </c>
      <c r="J13" s="1">
        <f t="shared" si="2"/>
        <v>35</v>
      </c>
      <c r="K13" s="2">
        <f t="shared" si="1"/>
        <v>66</v>
      </c>
      <c r="L13" s="1">
        <v>7</v>
      </c>
    </row>
    <row r="15" spans="1:12" x14ac:dyDescent="0.25">
      <c r="K15" s="10" t="s">
        <v>6</v>
      </c>
      <c r="L15" s="10" t="s">
        <v>6</v>
      </c>
    </row>
    <row r="16" spans="1:12" ht="56.25" x14ac:dyDescent="0.25">
      <c r="A16" s="13" t="s">
        <v>0</v>
      </c>
      <c r="B16" s="13" t="s">
        <v>1</v>
      </c>
      <c r="C16" s="22" t="s">
        <v>2</v>
      </c>
      <c r="D16" s="22"/>
      <c r="E16" s="13" t="s">
        <v>3</v>
      </c>
      <c r="F16" s="13" t="s">
        <v>82</v>
      </c>
      <c r="G16" s="13" t="s">
        <v>4</v>
      </c>
      <c r="H16" s="13" t="s">
        <v>88</v>
      </c>
      <c r="I16" s="13" t="s">
        <v>85</v>
      </c>
      <c r="J16" s="13" t="s">
        <v>86</v>
      </c>
      <c r="K16" s="14" t="s">
        <v>83</v>
      </c>
      <c r="L16" s="13" t="s">
        <v>87</v>
      </c>
    </row>
    <row r="17" spans="1:12" x14ac:dyDescent="0.25">
      <c r="A17" s="1" t="s">
        <v>24</v>
      </c>
      <c r="B17" s="1" t="s">
        <v>47</v>
      </c>
      <c r="C17" s="1">
        <v>52</v>
      </c>
      <c r="D17" s="1">
        <v>2020</v>
      </c>
      <c r="E17" s="3">
        <v>22.5</v>
      </c>
      <c r="F17" s="1">
        <v>15</v>
      </c>
      <c r="G17" s="1">
        <v>10</v>
      </c>
      <c r="H17" s="2">
        <v>35.700000000000003</v>
      </c>
      <c r="I17" s="2">
        <f>E17+F17</f>
        <v>37.5</v>
      </c>
      <c r="J17" s="16">
        <f>G17+H17</f>
        <v>45.7</v>
      </c>
      <c r="K17" s="1">
        <f>I17+J17</f>
        <v>83.2</v>
      </c>
      <c r="L17" s="9">
        <v>9</v>
      </c>
    </row>
    <row r="18" spans="1:12" x14ac:dyDescent="0.25">
      <c r="A18" s="1" t="s">
        <v>30</v>
      </c>
      <c r="B18" s="1" t="s">
        <v>40</v>
      </c>
      <c r="C18" s="1">
        <v>336</v>
      </c>
      <c r="D18" s="1">
        <v>2020</v>
      </c>
      <c r="E18" s="3">
        <v>20.5</v>
      </c>
      <c r="F18" s="1">
        <v>10</v>
      </c>
      <c r="G18" s="1">
        <v>11</v>
      </c>
      <c r="H18" s="7">
        <v>28.56</v>
      </c>
      <c r="I18" s="2">
        <f>E18+F18</f>
        <v>30.5</v>
      </c>
      <c r="J18" s="17">
        <f>G18+H18</f>
        <v>39.56</v>
      </c>
      <c r="K18" s="1">
        <f>I18+J18</f>
        <v>70.06</v>
      </c>
      <c r="L18" s="9">
        <v>7</v>
      </c>
    </row>
    <row r="19" spans="1:12" x14ac:dyDescent="0.25">
      <c r="A19" s="1" t="s">
        <v>79</v>
      </c>
      <c r="B19" s="1" t="s">
        <v>80</v>
      </c>
      <c r="C19" s="1">
        <v>470</v>
      </c>
      <c r="D19" s="1">
        <v>2020</v>
      </c>
      <c r="E19" s="3">
        <v>22.5</v>
      </c>
      <c r="F19" s="1">
        <v>15</v>
      </c>
      <c r="G19" s="1">
        <v>0</v>
      </c>
      <c r="H19" s="1">
        <v>35.700000000000003</v>
      </c>
      <c r="I19" s="2">
        <f>E19+F19</f>
        <v>37.5</v>
      </c>
      <c r="J19" s="17">
        <f>G19+H19</f>
        <v>35.700000000000003</v>
      </c>
      <c r="K19" s="1">
        <f>I19+J19</f>
        <v>73.2</v>
      </c>
      <c r="L19" s="1">
        <v>8</v>
      </c>
    </row>
    <row r="20" spans="1:12" x14ac:dyDescent="0.25">
      <c r="A20" s="1" t="s">
        <v>51</v>
      </c>
      <c r="B20" s="1" t="s">
        <v>52</v>
      </c>
      <c r="C20" s="1">
        <v>611</v>
      </c>
      <c r="D20" s="1">
        <v>2019</v>
      </c>
      <c r="E20" s="3">
        <v>2</v>
      </c>
      <c r="F20" s="1">
        <v>15</v>
      </c>
      <c r="G20" s="1">
        <v>0</v>
      </c>
      <c r="H20" s="1">
        <v>42.86</v>
      </c>
      <c r="I20" s="2">
        <f t="shared" ref="I20" si="3">E20+F20</f>
        <v>17</v>
      </c>
      <c r="J20" s="17">
        <f t="shared" ref="J20" si="4">G20+H20</f>
        <v>42.86</v>
      </c>
      <c r="K20" s="1">
        <f t="shared" ref="K20" si="5">I20+J20</f>
        <v>59.86</v>
      </c>
      <c r="L20" s="18">
        <v>6</v>
      </c>
    </row>
    <row r="23" spans="1:12" ht="54" customHeight="1" x14ac:dyDescent="0.25">
      <c r="H23" s="5"/>
      <c r="I23" s="19" t="s">
        <v>89</v>
      </c>
      <c r="J23" s="19"/>
    </row>
    <row r="24" spans="1:12" ht="70.900000000000006" customHeight="1" x14ac:dyDescent="0.25">
      <c r="A24" s="15" t="s">
        <v>0</v>
      </c>
      <c r="B24" s="15" t="s">
        <v>1</v>
      </c>
      <c r="C24" s="20" t="s">
        <v>2</v>
      </c>
      <c r="D24" s="21"/>
      <c r="E24" s="15" t="s">
        <v>3</v>
      </c>
      <c r="F24" s="15" t="s">
        <v>82</v>
      </c>
      <c r="G24" s="15" t="s">
        <v>4</v>
      </c>
      <c r="H24" s="15" t="s">
        <v>5</v>
      </c>
      <c r="I24" s="15" t="s">
        <v>85</v>
      </c>
      <c r="J24" s="15" t="s">
        <v>86</v>
      </c>
      <c r="K24" s="15" t="s">
        <v>83</v>
      </c>
      <c r="L24" s="15" t="s">
        <v>87</v>
      </c>
    </row>
    <row r="25" spans="1:12" x14ac:dyDescent="0.25">
      <c r="A25" s="1" t="s">
        <v>11</v>
      </c>
      <c r="B25" s="1" t="s">
        <v>12</v>
      </c>
      <c r="C25" s="1">
        <v>15</v>
      </c>
      <c r="D25" s="1">
        <v>2020</v>
      </c>
      <c r="E25" s="7"/>
      <c r="F25" s="1">
        <v>10</v>
      </c>
      <c r="G25" s="1">
        <v>10</v>
      </c>
      <c r="H25" s="4"/>
      <c r="I25" s="2">
        <v>29</v>
      </c>
      <c r="J25" s="16">
        <v>35</v>
      </c>
      <c r="K25" s="2">
        <f>F25+I25+G25+J25</f>
        <v>84</v>
      </c>
      <c r="L25" s="1">
        <v>9</v>
      </c>
    </row>
    <row r="26" spans="1:12" x14ac:dyDescent="0.25">
      <c r="A26" s="1" t="s">
        <v>13</v>
      </c>
      <c r="B26" s="1" t="s">
        <v>14</v>
      </c>
      <c r="C26" s="1">
        <v>17</v>
      </c>
      <c r="D26" s="1">
        <v>2020</v>
      </c>
      <c r="E26" s="7"/>
      <c r="F26" s="1">
        <v>15</v>
      </c>
      <c r="G26" s="1">
        <v>0</v>
      </c>
      <c r="H26" s="4"/>
      <c r="I26" s="2">
        <v>5</v>
      </c>
      <c r="J26" s="17">
        <v>20</v>
      </c>
      <c r="K26" s="1">
        <f t="shared" ref="K26" si="6">F26+I26+G26+J26</f>
        <v>40</v>
      </c>
      <c r="L26" s="6">
        <v>5</v>
      </c>
    </row>
    <row r="27" spans="1:12" x14ac:dyDescent="0.25">
      <c r="A27" s="1" t="s">
        <v>16</v>
      </c>
      <c r="B27" s="1" t="s">
        <v>17</v>
      </c>
      <c r="C27" s="1">
        <v>23</v>
      </c>
      <c r="D27" s="1">
        <v>2020</v>
      </c>
      <c r="E27" s="7"/>
      <c r="F27" s="1">
        <v>15</v>
      </c>
      <c r="G27" s="1">
        <v>12</v>
      </c>
      <c r="H27" s="4"/>
      <c r="I27" s="2">
        <v>0</v>
      </c>
      <c r="J27" s="17">
        <v>28.52</v>
      </c>
      <c r="K27" s="1">
        <f>F27+I27+G27+J27</f>
        <v>55.519999999999996</v>
      </c>
      <c r="L27" s="3">
        <v>6</v>
      </c>
    </row>
    <row r="28" spans="1:12" x14ac:dyDescent="0.25">
      <c r="A28" s="1" t="s">
        <v>62</v>
      </c>
      <c r="B28" s="1" t="s">
        <v>7</v>
      </c>
      <c r="C28" s="1">
        <v>28</v>
      </c>
      <c r="D28" s="1">
        <v>2020</v>
      </c>
      <c r="E28" s="7"/>
      <c r="F28" s="1">
        <v>15</v>
      </c>
      <c r="G28" s="1">
        <v>13</v>
      </c>
      <c r="H28" s="4"/>
      <c r="I28" s="2">
        <v>27.5</v>
      </c>
      <c r="J28" s="17">
        <v>15</v>
      </c>
      <c r="K28" s="1">
        <f>F28+I28+G28+J28</f>
        <v>70.5</v>
      </c>
      <c r="L28" s="1">
        <v>8</v>
      </c>
    </row>
    <row r="29" spans="1:12" x14ac:dyDescent="0.25">
      <c r="A29" s="1" t="s">
        <v>19</v>
      </c>
      <c r="B29" s="1" t="s">
        <v>9</v>
      </c>
      <c r="C29" s="1">
        <v>37</v>
      </c>
      <c r="D29" s="1">
        <v>2020</v>
      </c>
      <c r="E29" s="7"/>
      <c r="F29" s="1">
        <v>10</v>
      </c>
      <c r="G29" s="1">
        <v>12</v>
      </c>
      <c r="H29" s="4"/>
      <c r="I29" s="2">
        <v>23</v>
      </c>
      <c r="J29" s="17">
        <v>28.56</v>
      </c>
      <c r="K29" s="1">
        <f>F29+I29+G29+J29</f>
        <v>73.56</v>
      </c>
      <c r="L29" s="1">
        <v>8</v>
      </c>
    </row>
    <row r="30" spans="1:12" x14ac:dyDescent="0.25">
      <c r="A30" s="1" t="s">
        <v>20</v>
      </c>
      <c r="B30" s="1" t="s">
        <v>21</v>
      </c>
      <c r="C30" s="1">
        <v>43</v>
      </c>
      <c r="D30" s="1">
        <v>2020</v>
      </c>
      <c r="E30" s="3">
        <v>33</v>
      </c>
      <c r="F30" s="1">
        <v>10</v>
      </c>
      <c r="G30" s="1">
        <v>0</v>
      </c>
      <c r="H30" s="1">
        <v>30</v>
      </c>
      <c r="I30" s="2">
        <v>0</v>
      </c>
      <c r="J30" s="17">
        <v>0</v>
      </c>
      <c r="K30" s="1">
        <f>E30+F30+G30+H30</f>
        <v>73</v>
      </c>
      <c r="L30" s="1">
        <v>8</v>
      </c>
    </row>
    <row r="31" spans="1:12" x14ac:dyDescent="0.25">
      <c r="A31" s="1" t="s">
        <v>22</v>
      </c>
      <c r="B31" s="1" t="s">
        <v>15</v>
      </c>
      <c r="C31" s="1">
        <v>45</v>
      </c>
      <c r="D31" s="1">
        <v>2020</v>
      </c>
      <c r="E31" s="7"/>
      <c r="F31" s="1">
        <v>10</v>
      </c>
      <c r="G31" s="1">
        <v>0</v>
      </c>
      <c r="H31" s="4"/>
      <c r="I31" s="2">
        <v>28</v>
      </c>
      <c r="J31" s="17">
        <v>25</v>
      </c>
      <c r="K31" s="1">
        <f t="shared" ref="K31:K54" si="7">F31+I31+G31+J31</f>
        <v>63</v>
      </c>
      <c r="L31" s="1">
        <v>7</v>
      </c>
    </row>
    <row r="32" spans="1:12" x14ac:dyDescent="0.25">
      <c r="A32" s="1" t="s">
        <v>63</v>
      </c>
      <c r="B32" s="1" t="s">
        <v>64</v>
      </c>
      <c r="C32" s="1">
        <v>66</v>
      </c>
      <c r="D32" s="1">
        <v>2020</v>
      </c>
      <c r="E32" s="7"/>
      <c r="F32" s="3">
        <v>11</v>
      </c>
      <c r="G32" s="1">
        <v>5</v>
      </c>
      <c r="H32" s="4"/>
      <c r="I32" s="2">
        <v>11</v>
      </c>
      <c r="J32" s="17">
        <v>28.56</v>
      </c>
      <c r="K32" s="1">
        <f t="shared" si="7"/>
        <v>55.56</v>
      </c>
      <c r="L32" s="3">
        <v>6</v>
      </c>
    </row>
    <row r="33" spans="1:12" x14ac:dyDescent="0.25">
      <c r="A33" s="1" t="s">
        <v>90</v>
      </c>
      <c r="B33" s="1" t="s">
        <v>91</v>
      </c>
      <c r="C33" s="1">
        <v>66</v>
      </c>
      <c r="D33" s="1">
        <v>2018</v>
      </c>
      <c r="E33" s="7"/>
      <c r="F33" s="3"/>
      <c r="G33" s="1"/>
      <c r="H33" s="4"/>
      <c r="I33" s="2">
        <v>12.5</v>
      </c>
      <c r="J33" s="17">
        <v>21.52</v>
      </c>
      <c r="K33" s="1">
        <f t="shared" si="7"/>
        <v>34.019999999999996</v>
      </c>
      <c r="L33" s="6">
        <v>5</v>
      </c>
    </row>
    <row r="34" spans="1:12" x14ac:dyDescent="0.25">
      <c r="A34" s="1" t="s">
        <v>27</v>
      </c>
      <c r="B34" s="1" t="s">
        <v>65</v>
      </c>
      <c r="C34" s="1">
        <v>68</v>
      </c>
      <c r="D34" s="1">
        <v>2020</v>
      </c>
      <c r="E34" s="7"/>
      <c r="F34" s="1">
        <v>15</v>
      </c>
      <c r="G34" s="1">
        <v>10</v>
      </c>
      <c r="H34" s="4"/>
      <c r="I34" s="2">
        <v>8</v>
      </c>
      <c r="J34" s="17">
        <v>20</v>
      </c>
      <c r="K34" s="1">
        <f t="shared" si="7"/>
        <v>53</v>
      </c>
      <c r="L34" s="3">
        <v>6</v>
      </c>
    </row>
    <row r="35" spans="1:12" x14ac:dyDescent="0.25">
      <c r="A35" s="1" t="s">
        <v>32</v>
      </c>
      <c r="B35" s="1" t="s">
        <v>33</v>
      </c>
      <c r="C35" s="1">
        <v>310</v>
      </c>
      <c r="D35" s="1">
        <v>2019</v>
      </c>
      <c r="E35" s="7"/>
      <c r="F35" s="1">
        <v>14</v>
      </c>
      <c r="G35" s="1">
        <v>0</v>
      </c>
      <c r="H35" s="4"/>
      <c r="I35" s="2">
        <v>19</v>
      </c>
      <c r="J35" s="17">
        <v>21.52</v>
      </c>
      <c r="K35" s="1">
        <f t="shared" si="7"/>
        <v>54.519999999999996</v>
      </c>
      <c r="L35" s="3">
        <v>6</v>
      </c>
    </row>
    <row r="36" spans="1:12" x14ac:dyDescent="0.25">
      <c r="A36" s="1" t="s">
        <v>92</v>
      </c>
      <c r="B36" s="1" t="s">
        <v>93</v>
      </c>
      <c r="C36" s="1">
        <v>315</v>
      </c>
      <c r="D36" s="1">
        <v>2018</v>
      </c>
      <c r="E36" s="7"/>
      <c r="F36" s="1"/>
      <c r="G36" s="1"/>
      <c r="H36" s="4"/>
      <c r="I36" s="2">
        <v>20.5</v>
      </c>
      <c r="J36" s="17">
        <v>30</v>
      </c>
      <c r="K36" s="1">
        <v>50.5</v>
      </c>
      <c r="L36" s="3">
        <v>6</v>
      </c>
    </row>
    <row r="37" spans="1:12" x14ac:dyDescent="0.25">
      <c r="A37" s="1" t="s">
        <v>29</v>
      </c>
      <c r="B37" s="1" t="s">
        <v>26</v>
      </c>
      <c r="C37" s="1">
        <v>326</v>
      </c>
      <c r="D37" s="1">
        <v>2020</v>
      </c>
      <c r="E37" s="7"/>
      <c r="F37" s="1">
        <v>5</v>
      </c>
      <c r="G37" s="1">
        <v>0</v>
      </c>
      <c r="H37" s="4"/>
      <c r="I37" s="2">
        <v>4</v>
      </c>
      <c r="J37" s="17">
        <v>28.56</v>
      </c>
      <c r="K37" s="1">
        <f t="shared" si="7"/>
        <v>37.56</v>
      </c>
      <c r="L37" s="6">
        <v>5</v>
      </c>
    </row>
    <row r="38" spans="1:12" x14ac:dyDescent="0.25">
      <c r="A38" s="1" t="s">
        <v>53</v>
      </c>
      <c r="B38" s="1" t="s">
        <v>54</v>
      </c>
      <c r="C38" s="1">
        <v>339</v>
      </c>
      <c r="D38" s="1">
        <v>2020</v>
      </c>
      <c r="E38" s="7"/>
      <c r="F38" s="1">
        <v>14</v>
      </c>
      <c r="G38" s="1">
        <v>13</v>
      </c>
      <c r="H38" s="4"/>
      <c r="I38" s="2">
        <v>32</v>
      </c>
      <c r="J38" s="17">
        <v>20</v>
      </c>
      <c r="K38" s="1">
        <f t="shared" si="7"/>
        <v>79</v>
      </c>
      <c r="L38" s="1">
        <v>8</v>
      </c>
    </row>
    <row r="39" spans="1:12" x14ac:dyDescent="0.25">
      <c r="A39" s="1" t="s">
        <v>36</v>
      </c>
      <c r="B39" s="1" t="s">
        <v>15</v>
      </c>
      <c r="C39" s="1">
        <v>340</v>
      </c>
      <c r="D39" s="1">
        <v>2020</v>
      </c>
      <c r="E39" s="7"/>
      <c r="F39" s="1">
        <v>15</v>
      </c>
      <c r="G39" s="1">
        <v>11</v>
      </c>
      <c r="H39" s="4"/>
      <c r="I39" s="2">
        <v>33</v>
      </c>
      <c r="J39" s="17">
        <v>35.700000000000003</v>
      </c>
      <c r="K39" s="1">
        <f t="shared" si="7"/>
        <v>94.7</v>
      </c>
      <c r="L39" s="1">
        <v>10</v>
      </c>
    </row>
    <row r="40" spans="1:12" x14ac:dyDescent="0.25">
      <c r="A40" s="1" t="s">
        <v>36</v>
      </c>
      <c r="B40" s="1" t="s">
        <v>67</v>
      </c>
      <c r="C40" s="1">
        <v>342</v>
      </c>
      <c r="D40" s="1">
        <v>2020</v>
      </c>
      <c r="E40" s="7"/>
      <c r="F40" s="1">
        <v>15</v>
      </c>
      <c r="G40" s="1">
        <v>10</v>
      </c>
      <c r="H40" s="4"/>
      <c r="I40" s="2">
        <v>45</v>
      </c>
      <c r="J40" s="17">
        <v>50</v>
      </c>
      <c r="K40" s="1">
        <f t="shared" si="7"/>
        <v>120</v>
      </c>
      <c r="L40" s="1">
        <v>10</v>
      </c>
    </row>
    <row r="41" spans="1:12" x14ac:dyDescent="0.25">
      <c r="A41" s="1" t="s">
        <v>55</v>
      </c>
      <c r="B41" s="1" t="s">
        <v>68</v>
      </c>
      <c r="C41" s="1">
        <v>355</v>
      </c>
      <c r="D41" s="1">
        <v>2020</v>
      </c>
      <c r="E41" s="7"/>
      <c r="F41" s="1">
        <v>15</v>
      </c>
      <c r="G41" s="1">
        <v>7</v>
      </c>
      <c r="H41" s="4"/>
      <c r="I41" s="2">
        <v>3</v>
      </c>
      <c r="J41" s="17">
        <v>35.700000000000003</v>
      </c>
      <c r="K41" s="1">
        <f t="shared" si="7"/>
        <v>60.7</v>
      </c>
      <c r="L41" s="3">
        <v>7</v>
      </c>
    </row>
    <row r="42" spans="1:12" x14ac:dyDescent="0.25">
      <c r="A42" s="1" t="s">
        <v>73</v>
      </c>
      <c r="B42" s="1" t="s">
        <v>61</v>
      </c>
      <c r="C42" s="1">
        <v>357</v>
      </c>
      <c r="D42" s="1">
        <v>2019</v>
      </c>
      <c r="E42" s="7"/>
      <c r="F42" s="1">
        <v>13</v>
      </c>
      <c r="G42" s="1">
        <v>0</v>
      </c>
      <c r="H42" s="4"/>
      <c r="I42" s="2">
        <v>2</v>
      </c>
      <c r="J42" s="17">
        <v>35.700000000000003</v>
      </c>
      <c r="K42" s="1">
        <f t="shared" si="7"/>
        <v>50.7</v>
      </c>
      <c r="L42" s="3">
        <v>6</v>
      </c>
    </row>
    <row r="43" spans="1:12" x14ac:dyDescent="0.25">
      <c r="A43" s="1" t="s">
        <v>69</v>
      </c>
      <c r="B43" s="1" t="s">
        <v>28</v>
      </c>
      <c r="C43" s="1">
        <v>361</v>
      </c>
      <c r="D43" s="1">
        <v>2020</v>
      </c>
      <c r="E43" s="7"/>
      <c r="F43" s="1">
        <v>12</v>
      </c>
      <c r="G43" s="1">
        <v>13</v>
      </c>
      <c r="H43" s="4"/>
      <c r="I43" s="2">
        <v>24</v>
      </c>
      <c r="J43" s="17">
        <v>20</v>
      </c>
      <c r="K43" s="1">
        <f t="shared" si="7"/>
        <v>69</v>
      </c>
      <c r="L43" s="1">
        <v>7</v>
      </c>
    </row>
    <row r="44" spans="1:12" x14ac:dyDescent="0.25">
      <c r="A44" s="1" t="s">
        <v>58</v>
      </c>
      <c r="B44" s="1" t="s">
        <v>47</v>
      </c>
      <c r="C44" s="1">
        <v>374</v>
      </c>
      <c r="D44" s="1">
        <v>2020</v>
      </c>
      <c r="E44" s="7"/>
      <c r="F44" s="1">
        <v>0</v>
      </c>
      <c r="G44" s="1">
        <v>0</v>
      </c>
      <c r="H44" s="4"/>
      <c r="I44" s="2">
        <v>15</v>
      </c>
      <c r="J44" s="17">
        <v>25</v>
      </c>
      <c r="K44" s="1">
        <f t="shared" si="7"/>
        <v>40</v>
      </c>
      <c r="L44" s="6">
        <v>5</v>
      </c>
    </row>
    <row r="45" spans="1:12" x14ac:dyDescent="0.25">
      <c r="A45" s="1" t="s">
        <v>74</v>
      </c>
      <c r="B45" s="1" t="s">
        <v>15</v>
      </c>
      <c r="C45" s="1">
        <v>380</v>
      </c>
      <c r="D45" s="1">
        <v>2019</v>
      </c>
      <c r="E45" s="7"/>
      <c r="F45" s="1">
        <v>13</v>
      </c>
      <c r="G45" s="1">
        <v>0</v>
      </c>
      <c r="H45" s="4"/>
      <c r="I45" s="2">
        <v>0</v>
      </c>
      <c r="J45" s="17">
        <v>21.52</v>
      </c>
      <c r="K45" s="1">
        <f t="shared" si="7"/>
        <v>34.519999999999996</v>
      </c>
      <c r="L45" s="6">
        <v>5</v>
      </c>
    </row>
    <row r="46" spans="1:12" x14ac:dyDescent="0.25">
      <c r="A46" s="1" t="s">
        <v>38</v>
      </c>
      <c r="B46" s="1" t="s">
        <v>23</v>
      </c>
      <c r="C46" s="1">
        <v>382</v>
      </c>
      <c r="D46" s="1">
        <v>2020</v>
      </c>
      <c r="E46" s="7"/>
      <c r="F46" s="1">
        <v>14</v>
      </c>
      <c r="G46" s="1">
        <v>5</v>
      </c>
      <c r="H46" s="4"/>
      <c r="I46" s="2">
        <v>28</v>
      </c>
      <c r="J46" s="17">
        <v>25</v>
      </c>
      <c r="K46" s="1">
        <f t="shared" si="7"/>
        <v>72</v>
      </c>
      <c r="L46" s="1">
        <v>8</v>
      </c>
    </row>
    <row r="47" spans="1:12" x14ac:dyDescent="0.25">
      <c r="A47" s="1" t="s">
        <v>75</v>
      </c>
      <c r="B47" s="1" t="s">
        <v>76</v>
      </c>
      <c r="C47" s="1">
        <v>382</v>
      </c>
      <c r="D47" s="1">
        <v>2019</v>
      </c>
      <c r="E47" s="7"/>
      <c r="F47" s="1">
        <v>10</v>
      </c>
      <c r="G47" s="1">
        <v>0</v>
      </c>
      <c r="H47" s="4"/>
      <c r="I47" s="2">
        <v>0</v>
      </c>
      <c r="J47" s="17">
        <v>25</v>
      </c>
      <c r="K47" s="1">
        <f t="shared" si="7"/>
        <v>35</v>
      </c>
      <c r="L47" s="6">
        <v>5</v>
      </c>
    </row>
    <row r="48" spans="1:12" x14ac:dyDescent="0.25">
      <c r="A48" s="1" t="s">
        <v>41</v>
      </c>
      <c r="B48" s="1" t="s">
        <v>42</v>
      </c>
      <c r="C48" s="1">
        <v>417</v>
      </c>
      <c r="D48" s="1">
        <v>2020</v>
      </c>
      <c r="E48" s="7"/>
      <c r="F48" s="1">
        <v>0</v>
      </c>
      <c r="G48" s="1">
        <v>0</v>
      </c>
      <c r="H48" s="4"/>
      <c r="I48" s="2">
        <v>4</v>
      </c>
      <c r="J48" s="17">
        <v>28.56</v>
      </c>
      <c r="K48" s="1">
        <f t="shared" si="7"/>
        <v>32.56</v>
      </c>
      <c r="L48" s="6">
        <v>5</v>
      </c>
    </row>
    <row r="49" spans="1:12" x14ac:dyDescent="0.25">
      <c r="A49" s="1" t="s">
        <v>43</v>
      </c>
      <c r="B49" s="1" t="s">
        <v>31</v>
      </c>
      <c r="C49" s="1">
        <v>420</v>
      </c>
      <c r="D49" s="1">
        <v>2020</v>
      </c>
      <c r="E49" s="7"/>
      <c r="F49" s="1">
        <v>15</v>
      </c>
      <c r="G49" s="1">
        <v>12</v>
      </c>
      <c r="H49" s="4"/>
      <c r="I49" s="2">
        <v>16.5</v>
      </c>
      <c r="J49" s="17">
        <v>28.56</v>
      </c>
      <c r="K49" s="1">
        <f t="shared" si="7"/>
        <v>72.06</v>
      </c>
      <c r="L49" s="1">
        <v>8</v>
      </c>
    </row>
    <row r="50" spans="1:12" x14ac:dyDescent="0.25">
      <c r="A50" s="1" t="s">
        <v>46</v>
      </c>
      <c r="B50" s="1" t="s">
        <v>35</v>
      </c>
      <c r="C50" s="1">
        <v>436</v>
      </c>
      <c r="D50" s="1">
        <v>2020</v>
      </c>
      <c r="E50" s="7"/>
      <c r="F50" s="1">
        <v>10</v>
      </c>
      <c r="G50" s="1">
        <v>10</v>
      </c>
      <c r="H50" s="4"/>
      <c r="I50" s="2">
        <v>8</v>
      </c>
      <c r="J50" s="17">
        <v>15</v>
      </c>
      <c r="K50" s="1">
        <f t="shared" si="7"/>
        <v>43</v>
      </c>
      <c r="L50" s="6">
        <v>5</v>
      </c>
    </row>
    <row r="51" spans="1:12" x14ac:dyDescent="0.25">
      <c r="A51" s="1" t="s">
        <v>77</v>
      </c>
      <c r="B51" s="1" t="s">
        <v>78</v>
      </c>
      <c r="C51" s="1">
        <v>464</v>
      </c>
      <c r="D51" s="1">
        <v>2020</v>
      </c>
      <c r="E51" s="7"/>
      <c r="F51" s="1">
        <v>0</v>
      </c>
      <c r="G51" s="1">
        <v>0</v>
      </c>
      <c r="H51" s="4"/>
      <c r="I51" s="2">
        <v>2</v>
      </c>
      <c r="J51" s="17">
        <v>7.14</v>
      </c>
      <c r="K51" s="1">
        <f t="shared" si="7"/>
        <v>9.14</v>
      </c>
      <c r="L51" s="6">
        <v>5</v>
      </c>
    </row>
    <row r="52" spans="1:12" x14ac:dyDescent="0.25">
      <c r="A52" s="1" t="s">
        <v>49</v>
      </c>
      <c r="B52" s="1" t="s">
        <v>34</v>
      </c>
      <c r="C52" s="1">
        <v>471</v>
      </c>
      <c r="D52" s="1">
        <v>2019</v>
      </c>
      <c r="E52" s="7"/>
      <c r="F52" s="1">
        <v>0</v>
      </c>
      <c r="G52" s="1">
        <v>0</v>
      </c>
      <c r="H52" s="4"/>
      <c r="I52" s="2">
        <v>16</v>
      </c>
      <c r="J52" s="17">
        <v>30</v>
      </c>
      <c r="K52" s="1">
        <f t="shared" si="7"/>
        <v>46</v>
      </c>
      <c r="L52" s="6">
        <v>5</v>
      </c>
    </row>
    <row r="53" spans="1:12" x14ac:dyDescent="0.25">
      <c r="A53" s="1" t="s">
        <v>50</v>
      </c>
      <c r="B53" s="1" t="s">
        <v>7</v>
      </c>
      <c r="C53" s="1">
        <v>491</v>
      </c>
      <c r="D53" s="1">
        <v>2018</v>
      </c>
      <c r="E53" s="7"/>
      <c r="F53" s="1">
        <v>14</v>
      </c>
      <c r="G53" s="1">
        <v>12</v>
      </c>
      <c r="H53" s="4"/>
      <c r="I53" s="2">
        <v>6.5</v>
      </c>
      <c r="J53" s="17">
        <v>28.56</v>
      </c>
      <c r="K53" s="1">
        <f t="shared" si="7"/>
        <v>61.06</v>
      </c>
      <c r="L53" s="3">
        <v>7</v>
      </c>
    </row>
    <row r="54" spans="1:12" x14ac:dyDescent="0.25">
      <c r="A54" s="1" t="s">
        <v>81</v>
      </c>
      <c r="B54" s="1" t="s">
        <v>45</v>
      </c>
      <c r="C54" s="1">
        <v>558</v>
      </c>
      <c r="D54" s="1">
        <v>2019</v>
      </c>
      <c r="E54" s="8"/>
      <c r="F54" s="1">
        <v>5</v>
      </c>
      <c r="G54" s="1">
        <v>14</v>
      </c>
      <c r="H54" s="2"/>
      <c r="I54" s="2">
        <v>37</v>
      </c>
      <c r="J54" s="17">
        <v>30</v>
      </c>
      <c r="K54" s="1">
        <f>F54+I54+G54+J54</f>
        <v>86</v>
      </c>
      <c r="L54" s="1">
        <v>9</v>
      </c>
    </row>
  </sheetData>
  <sortState ref="A1:O13">
    <sortCondition ref="C1"/>
  </sortState>
  <mergeCells count="4">
    <mergeCell ref="I23:J23"/>
    <mergeCell ref="C24:D24"/>
    <mergeCell ref="C16:D16"/>
    <mergeCell ref="C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lazar</dc:creator>
  <cp:lastModifiedBy>Korisnik</cp:lastModifiedBy>
  <dcterms:created xsi:type="dcterms:W3CDTF">2021-05-22T17:28:46Z</dcterms:created>
  <dcterms:modified xsi:type="dcterms:W3CDTF">2021-08-27T15:56:08Z</dcterms:modified>
</cp:coreProperties>
</file>