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atasa\Desktop\desktop\KINGSTON, 2015\1, New folder\K  A   T  E    D   R   A\2021-2022\Mehanika 3\"/>
    </mc:Choice>
  </mc:AlternateContent>
  <bookViews>
    <workbookView xWindow="0" yWindow="0" windowWidth="20130" windowHeight="80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X32" i="1" l="1"/>
  <c r="X47" i="1"/>
  <c r="X92" i="1"/>
  <c r="X102" i="1"/>
  <c r="X108" i="1"/>
  <c r="X74" i="1"/>
  <c r="Q17" i="1"/>
  <c r="Q19" i="1"/>
  <c r="Q20" i="1"/>
  <c r="Q21" i="1"/>
  <c r="Q23" i="1"/>
  <c r="Q25" i="1"/>
  <c r="Q26" i="1"/>
  <c r="Q27" i="1"/>
  <c r="Q30" i="1"/>
  <c r="Q31" i="1"/>
  <c r="Q32" i="1"/>
  <c r="Q33" i="1"/>
  <c r="Q35" i="1"/>
  <c r="Q36" i="1"/>
  <c r="Q37" i="1"/>
  <c r="Q39" i="1"/>
  <c r="Q40" i="1"/>
  <c r="Q42" i="1"/>
  <c r="Q43" i="1"/>
  <c r="Q44" i="1"/>
  <c r="Q45" i="1"/>
  <c r="Q46" i="1"/>
  <c r="Q47" i="1"/>
  <c r="Q51" i="1"/>
  <c r="Q52" i="1"/>
  <c r="Q53" i="1"/>
  <c r="Q54" i="1"/>
  <c r="Q55" i="1"/>
  <c r="Q56" i="1"/>
  <c r="Q58" i="1"/>
  <c r="Q59" i="1"/>
  <c r="Q61" i="1"/>
  <c r="Q64" i="1"/>
  <c r="Q65" i="1"/>
  <c r="Q66" i="1"/>
  <c r="Q67" i="1"/>
  <c r="Q68" i="1"/>
  <c r="Q72" i="1"/>
  <c r="Q74" i="1"/>
  <c r="Q76" i="1"/>
  <c r="Q81" i="1"/>
  <c r="Q84" i="1"/>
  <c r="Q85" i="1"/>
  <c r="Q86" i="1"/>
  <c r="Q88" i="1"/>
  <c r="Q89" i="1"/>
  <c r="Q90" i="1"/>
  <c r="Q92" i="1"/>
  <c r="Q93" i="1"/>
  <c r="Q95" i="1"/>
  <c r="Q96" i="1"/>
  <c r="Q97" i="1"/>
  <c r="Q98" i="1"/>
  <c r="Q102" i="1"/>
  <c r="Q103" i="1"/>
  <c r="Q105" i="1"/>
  <c r="Q108" i="1"/>
  <c r="Q109" i="1"/>
  <c r="Q110" i="1"/>
  <c r="Q16" i="1"/>
  <c r="P17" i="1"/>
  <c r="P19" i="1"/>
  <c r="P20" i="1"/>
  <c r="P21" i="1"/>
  <c r="P23" i="1"/>
  <c r="P25" i="1"/>
  <c r="P26" i="1"/>
  <c r="P27" i="1"/>
  <c r="P30" i="1"/>
  <c r="P31" i="1"/>
  <c r="P32" i="1"/>
  <c r="P33" i="1"/>
  <c r="P35" i="1"/>
  <c r="P36" i="1"/>
  <c r="P37" i="1"/>
  <c r="P39" i="1"/>
  <c r="P40" i="1"/>
  <c r="P42" i="1"/>
  <c r="P43" i="1"/>
  <c r="P44" i="1"/>
  <c r="P45" i="1"/>
  <c r="P46" i="1"/>
  <c r="P47" i="1"/>
  <c r="P51" i="1"/>
  <c r="P52" i="1"/>
  <c r="P53" i="1"/>
  <c r="P54" i="1"/>
  <c r="P55" i="1"/>
  <c r="P56" i="1"/>
  <c r="P58" i="1"/>
  <c r="P59" i="1"/>
  <c r="P61" i="1"/>
  <c r="P64" i="1"/>
  <c r="P65" i="1"/>
  <c r="P66" i="1"/>
  <c r="P67" i="1"/>
  <c r="P68" i="1"/>
  <c r="P72" i="1"/>
  <c r="P74" i="1"/>
  <c r="P76" i="1"/>
  <c r="P78" i="1"/>
  <c r="P81" i="1"/>
  <c r="P84" i="1"/>
  <c r="P85" i="1"/>
  <c r="P86" i="1"/>
  <c r="P88" i="1"/>
  <c r="P89" i="1"/>
  <c r="P90" i="1"/>
  <c r="P92" i="1"/>
  <c r="P93" i="1"/>
  <c r="P95" i="1"/>
  <c r="P96" i="1"/>
  <c r="P97" i="1"/>
  <c r="P98" i="1"/>
  <c r="P102" i="1"/>
  <c r="P103" i="1"/>
  <c r="P105" i="1"/>
  <c r="P108" i="1"/>
  <c r="P109" i="1"/>
  <c r="P110" i="1"/>
  <c r="P16" i="1"/>
  <c r="O17" i="1"/>
  <c r="O19" i="1"/>
  <c r="O20" i="1"/>
  <c r="O21" i="1"/>
  <c r="O23" i="1"/>
  <c r="O25" i="1"/>
  <c r="O26" i="1"/>
  <c r="O27" i="1"/>
  <c r="O28" i="1"/>
  <c r="O30" i="1"/>
  <c r="O31" i="1"/>
  <c r="O32" i="1"/>
  <c r="O33" i="1"/>
  <c r="O35" i="1"/>
  <c r="O36" i="1"/>
  <c r="O37" i="1"/>
  <c r="O39" i="1"/>
  <c r="O40" i="1"/>
  <c r="O42" i="1"/>
  <c r="O43" i="1"/>
  <c r="O44" i="1"/>
  <c r="O45" i="1"/>
  <c r="O46" i="1"/>
  <c r="O47" i="1"/>
  <c r="O51" i="1"/>
  <c r="O52" i="1"/>
  <c r="O53" i="1"/>
  <c r="O54" i="1"/>
  <c r="O55" i="1"/>
  <c r="O56" i="1"/>
  <c r="O58" i="1"/>
  <c r="O59" i="1"/>
  <c r="O61" i="1"/>
  <c r="O64" i="1"/>
  <c r="O65" i="1"/>
  <c r="O66" i="1"/>
  <c r="O67" i="1"/>
  <c r="O68" i="1"/>
  <c r="O72" i="1"/>
  <c r="O74" i="1"/>
  <c r="O76" i="1"/>
  <c r="O78" i="1"/>
  <c r="O81" i="1"/>
  <c r="O84" i="1"/>
  <c r="O85" i="1"/>
  <c r="O86" i="1"/>
  <c r="O88" i="1"/>
  <c r="O89" i="1"/>
  <c r="O90" i="1"/>
  <c r="O92" i="1"/>
  <c r="O93" i="1"/>
  <c r="O95" i="1"/>
  <c r="O96" i="1"/>
  <c r="O97" i="1"/>
  <c r="O98" i="1"/>
  <c r="O102" i="1"/>
  <c r="O103" i="1"/>
  <c r="O105" i="1"/>
  <c r="O108" i="1"/>
  <c r="O109" i="1"/>
  <c r="O110" i="1"/>
  <c r="O16" i="1"/>
  <c r="R17" i="1"/>
  <c r="R19" i="1"/>
  <c r="R20" i="1"/>
  <c r="R21" i="1"/>
  <c r="R23" i="1"/>
  <c r="R25" i="1"/>
  <c r="R26" i="1"/>
  <c r="R27" i="1"/>
  <c r="R28" i="1"/>
  <c r="R30" i="1"/>
  <c r="R31" i="1"/>
  <c r="R32" i="1"/>
  <c r="R33" i="1"/>
  <c r="R35" i="1"/>
  <c r="R36" i="1"/>
  <c r="R37" i="1"/>
  <c r="R39" i="1"/>
  <c r="R40" i="1"/>
  <c r="R42" i="1"/>
  <c r="R43" i="1"/>
  <c r="R44" i="1"/>
  <c r="R45" i="1"/>
  <c r="R46" i="1"/>
  <c r="R47" i="1"/>
  <c r="R51" i="1"/>
  <c r="R52" i="1"/>
  <c r="R53" i="1"/>
  <c r="R54" i="1"/>
  <c r="R55" i="1"/>
  <c r="R56" i="1"/>
  <c r="R58" i="1"/>
  <c r="R59" i="1"/>
  <c r="R61" i="1"/>
  <c r="R64" i="1"/>
  <c r="R65" i="1"/>
  <c r="R66" i="1"/>
  <c r="R67" i="1"/>
  <c r="R68" i="1"/>
  <c r="R72" i="1"/>
  <c r="R74" i="1"/>
  <c r="R76" i="1"/>
  <c r="R78" i="1"/>
  <c r="R81" i="1"/>
  <c r="R84" i="1"/>
  <c r="R85" i="1"/>
  <c r="R86" i="1"/>
  <c r="R88" i="1"/>
  <c r="R89" i="1"/>
  <c r="R90" i="1"/>
  <c r="R92" i="1"/>
  <c r="R93" i="1"/>
  <c r="R95" i="1"/>
  <c r="R96" i="1"/>
  <c r="R97" i="1"/>
  <c r="R98" i="1"/>
  <c r="R102" i="1"/>
  <c r="R103" i="1"/>
  <c r="R105" i="1"/>
  <c r="R108" i="1"/>
  <c r="R109" i="1"/>
  <c r="R110" i="1"/>
  <c r="R16" i="1"/>
</calcChain>
</file>

<file path=xl/sharedStrings.xml><?xml version="1.0" encoding="utf-8"?>
<sst xmlns="http://schemas.openxmlformats.org/spreadsheetml/2006/main" count="542" uniqueCount="290">
  <si>
    <t>МЕХАНИКА 3, ПРВА СМЕНА, ШКОЛСКА ГОДИНА: 2021/2022</t>
  </si>
  <si>
    <t>Т1, осцилације, 7 поена – 11.03.2022.</t>
  </si>
  <si>
    <t>Т2, теореме (материјална тачка), 6 поена – 25.03.2022.</t>
  </si>
  <si>
    <t>Т3, теореме, материјални систем, први део, 7 поена – 08.04.2022.</t>
  </si>
  <si>
    <t>Т4, теореме, материјални систем, други део, 7 поена – 19.04.2022.</t>
  </si>
  <si>
    <t>Т5, диференцијалне једначине кретања крутог тела, 8 поена – 13.05.2022</t>
  </si>
  <si>
    <t>Т7, Лагранжеве једначине друге врсте, 12 поена – 22.05.2022.</t>
  </si>
  <si>
    <t>Т8, Централна сила, 6 поена –</t>
  </si>
  <si>
    <t>Т9, Динамика релативног кретања тачке, 7 поена -</t>
  </si>
  <si>
    <t>ПРВА ОБЛАСТ</t>
  </si>
  <si>
    <t>ДРУГА ОБЛАСТ</t>
  </si>
  <si>
    <t>ТРЕЋА ОБЛАСТ</t>
  </si>
  <si>
    <t>укупно</t>
  </si>
  <si>
    <t>Т2=6</t>
  </si>
  <si>
    <t>Т3=7</t>
  </si>
  <si>
    <t>Т4=7</t>
  </si>
  <si>
    <t>Т1=7</t>
  </si>
  <si>
    <t>Т8=6</t>
  </si>
  <si>
    <t>Т9=7</t>
  </si>
  <si>
    <t>Т5=8</t>
  </si>
  <si>
    <t>Т7=12</t>
  </si>
  <si>
    <t>презиме</t>
  </si>
  <si>
    <t>име</t>
  </si>
  <si>
    <t>р.бр.</t>
  </si>
  <si>
    <t>уписан</t>
  </si>
  <si>
    <t>САКОВИЋ</t>
  </si>
  <si>
    <t>ЛУКА</t>
  </si>
  <si>
    <t>HILL</t>
  </si>
  <si>
    <t>JERDANE</t>
  </si>
  <si>
    <t>KERAWGODAGE DON</t>
  </si>
  <si>
    <t>YOHAN MADDUMA</t>
  </si>
  <si>
    <t>KUER</t>
  </si>
  <si>
    <t>KOANG WIYUAL LIAH</t>
  </si>
  <si>
    <t>RAJAMUNI DEWAGE</t>
  </si>
  <si>
    <t>GAYATHRA DEWMINA</t>
  </si>
  <si>
    <t>REZAEI</t>
  </si>
  <si>
    <t>HOSSEIN</t>
  </si>
  <si>
    <t>АВРАМОВИЋ</t>
  </si>
  <si>
    <t>ИВА</t>
  </si>
  <si>
    <t>КСЕНИЈА</t>
  </si>
  <si>
    <t>АКСЕНТИЈЕВИЋ</t>
  </si>
  <si>
    <t>НИКОЛА</t>
  </si>
  <si>
    <t>АЛЕКСИЋ</t>
  </si>
  <si>
    <t>АНЂЕЛА</t>
  </si>
  <si>
    <t>ЈОВАНА</t>
  </si>
  <si>
    <t>ТАЊА</t>
  </si>
  <si>
    <t>АЛИЛОМОВ</t>
  </si>
  <si>
    <t>МАРКО</t>
  </si>
  <si>
    <t>АНДРЕЈИЋ</t>
  </si>
  <si>
    <t>ДУШАН</t>
  </si>
  <si>
    <t>АНДРИЋ</t>
  </si>
  <si>
    <t>АЛЕКСА</t>
  </si>
  <si>
    <t>АНЂЕЛИЋ</t>
  </si>
  <si>
    <t>КРИСТИНА</t>
  </si>
  <si>
    <t>АНЂЕЛОВИЋ</t>
  </si>
  <si>
    <t>АЛЕКСАНДАР</t>
  </si>
  <si>
    <t>АНИЧИЋ</t>
  </si>
  <si>
    <t>АНТИЋ</t>
  </si>
  <si>
    <t>АНДРЕА</t>
  </si>
  <si>
    <t>АНТОНИЈЕВИЋ</t>
  </si>
  <si>
    <t>НЕНА</t>
  </si>
  <si>
    <t>АНТОНИЋ</t>
  </si>
  <si>
    <t>МАТЕЈА</t>
  </si>
  <si>
    <t>АРАНЂЕЛОВИЋ</t>
  </si>
  <si>
    <t>МИЛИЦА</t>
  </si>
  <si>
    <t>АРСЕНИЈЕВИЋ</t>
  </si>
  <si>
    <t>ВУКАШИН</t>
  </si>
  <si>
    <t>АРСЕНОВИЋ</t>
  </si>
  <si>
    <t>АТАНАЦКОВИЋ</t>
  </si>
  <si>
    <t>АЏИЋ</t>
  </si>
  <si>
    <t>НИНА</t>
  </si>
  <si>
    <t>БАБИЋ</t>
  </si>
  <si>
    <t>АЛЕКСАНДРА</t>
  </si>
  <si>
    <t>ДИМИТРИЈЕ</t>
  </si>
  <si>
    <t>БАЛОВИЋ</t>
  </si>
  <si>
    <t>ЛАЗАР</t>
  </si>
  <si>
    <t>БАРАШИН</t>
  </si>
  <si>
    <t>ТАМАРА</t>
  </si>
  <si>
    <t>БАСТА</t>
  </si>
  <si>
    <t>ЂОРЂЕ</t>
  </si>
  <si>
    <t>БЕЛИЋ</t>
  </si>
  <si>
    <t>БОГДАН</t>
  </si>
  <si>
    <t>БИЖИЋ</t>
  </si>
  <si>
    <t>БИЛБИЈА</t>
  </si>
  <si>
    <t>ЕМА</t>
  </si>
  <si>
    <t>БЛАЖОВИЋ</t>
  </si>
  <si>
    <t>МИЛОШ</t>
  </si>
  <si>
    <t>БОГДАНОВ</t>
  </si>
  <si>
    <t>БОГДАНОВИЋ</t>
  </si>
  <si>
    <t>БОЖИЋ</t>
  </si>
  <si>
    <t>ЈОВАН</t>
  </si>
  <si>
    <t>БОЈАНОВИЋ</t>
  </si>
  <si>
    <t>УРОШ</t>
  </si>
  <si>
    <t>БОЈОВИЋ</t>
  </si>
  <si>
    <t>ФИЛИП</t>
  </si>
  <si>
    <t>БОШКОВИЋ</t>
  </si>
  <si>
    <t>МИХАЈЛО</t>
  </si>
  <si>
    <t>НЕВЕНА</t>
  </si>
  <si>
    <t>БРАНКОВИЋ</t>
  </si>
  <si>
    <t>ЉУБОМИР</t>
  </si>
  <si>
    <t>БРАШАНАЦ</t>
  </si>
  <si>
    <t>ОБРАД</t>
  </si>
  <si>
    <t>БРКОВИЋ</t>
  </si>
  <si>
    <t>БУЛАТОВИЋ</t>
  </si>
  <si>
    <t>БУЛУТ</t>
  </si>
  <si>
    <t>ЛАВ ВАСИЛИЈЕ</t>
  </si>
  <si>
    <t>ВАСИЉЕВИЋ</t>
  </si>
  <si>
    <t>ДАНИЈЕЛА</t>
  </si>
  <si>
    <t>ВАСИЋ</t>
  </si>
  <si>
    <t>ВУК</t>
  </si>
  <si>
    <t>ВЕЈНОВИЋ</t>
  </si>
  <si>
    <t>ВЕЛИМИРОВИЋ</t>
  </si>
  <si>
    <t>ПАВЛЕ</t>
  </si>
  <si>
    <t>ВЕЛИЋ</t>
  </si>
  <si>
    <t>ЛЕА</t>
  </si>
  <si>
    <t>ВЕЛИЧКОВИЋ</t>
  </si>
  <si>
    <t>МИЛА</t>
  </si>
  <si>
    <t>ВЕЉИЋ</t>
  </si>
  <si>
    <t>ВЕЉКОВИЋ</t>
  </si>
  <si>
    <t>АЊА</t>
  </si>
  <si>
    <t>МЛАДЕН</t>
  </si>
  <si>
    <t>ВИЋЕНТИЈЕВИЋ</t>
  </si>
  <si>
    <t>СТЕВАН</t>
  </si>
  <si>
    <t>ВИЋЕНТИЋ</t>
  </si>
  <si>
    <t>ИВАН</t>
  </si>
  <si>
    <t>ВИЋОВАЦ</t>
  </si>
  <si>
    <t>НЕМАЊА</t>
  </si>
  <si>
    <t>ВОЈНОВИЋ</t>
  </si>
  <si>
    <t>МИЛУТИН</t>
  </si>
  <si>
    <t>ВРАНИЋ</t>
  </si>
  <si>
    <t>ВУЈАНОВИЋ</t>
  </si>
  <si>
    <t>ВУЈАСИН</t>
  </si>
  <si>
    <t>ВУЈАШКОВИЋ</t>
  </si>
  <si>
    <t>ВУЈИЧИЋ</t>
  </si>
  <si>
    <t>ВУЈОВИЋ</t>
  </si>
  <si>
    <t>ВУКЕЛИЋ</t>
  </si>
  <si>
    <t>ВУКИЋЕВИЋ</t>
  </si>
  <si>
    <t>ВУКМИРОВИЋ</t>
  </si>
  <si>
    <t>ВУКОВИЋ</t>
  </si>
  <si>
    <t>ЈАНКО</t>
  </si>
  <si>
    <t>ВУКОЈИЧИЋ</t>
  </si>
  <si>
    <t>ВУЛИЋЕВИЋ</t>
  </si>
  <si>
    <t>ПЕТАР</t>
  </si>
  <si>
    <t>ВУЧЕТИЋ</t>
  </si>
  <si>
    <t>МИЉАНА</t>
  </si>
  <si>
    <t>ВУЧИНИЋ</t>
  </si>
  <si>
    <t>МАШАН</t>
  </si>
  <si>
    <t>ВУЧИЋЕВИЋ</t>
  </si>
  <si>
    <t>ВУЧКОВИЋ</t>
  </si>
  <si>
    <t>ДАНИЛО</t>
  </si>
  <si>
    <t>ГАВРИЛОВИЋ</t>
  </si>
  <si>
    <t>БОРИС</t>
  </si>
  <si>
    <t>ГАВРИЋ</t>
  </si>
  <si>
    <t>ГАЈИЋ</t>
  </si>
  <si>
    <t>БОЈАН</t>
  </si>
  <si>
    <t>ГАРОВИЋ</t>
  </si>
  <si>
    <t>ГАЋИНОВИЋ</t>
  </si>
  <si>
    <t>ГАШИЋ</t>
  </si>
  <si>
    <t>ГЛИШИЋ</t>
  </si>
  <si>
    <t>ГЛИШОВИЋ</t>
  </si>
  <si>
    <t>ГОЛУБОВИЋ</t>
  </si>
  <si>
    <t>ЈАНА</t>
  </si>
  <si>
    <t>МИЛАН</t>
  </si>
  <si>
    <t>ГРЕКУЛОВИЋ</t>
  </si>
  <si>
    <t>ГРОЈИЋ</t>
  </si>
  <si>
    <t>ДАБОВИЋ</t>
  </si>
  <si>
    <t>АНДРЕЈ</t>
  </si>
  <si>
    <t>ДАКИЋ</t>
  </si>
  <si>
    <t>ЗЛАТКО</t>
  </si>
  <si>
    <t>ДАМЊАНОВИЋ</t>
  </si>
  <si>
    <t>ИГОР</t>
  </si>
  <si>
    <t>ДИВНИЋ</t>
  </si>
  <si>
    <t>СТЕВАНОВИЋ</t>
  </si>
  <si>
    <t>КРСМАНОВИЋ</t>
  </si>
  <si>
    <t>КОСТИЋ</t>
  </si>
  <si>
    <t>КОНСТАНТИН</t>
  </si>
  <si>
    <t>Предметни наставник:</t>
  </si>
  <si>
    <t>Наташа Тришовић</t>
  </si>
  <si>
    <t>Сарадник у настави:</t>
  </si>
  <si>
    <t>Марко Гавриловић</t>
  </si>
  <si>
    <t>Не</t>
  </si>
  <si>
    <t>Да</t>
  </si>
  <si>
    <t>услов</t>
  </si>
  <si>
    <t>О1</t>
  </si>
  <si>
    <t>О2</t>
  </si>
  <si>
    <t>О3</t>
  </si>
  <si>
    <r>
      <t>1.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</si>
  <si>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2.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</si>
  <si>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3.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</si>
  <si>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4.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</si>
  <si>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5.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</si>
  <si>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6.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</si>
  <si>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7.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</si>
  <si>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8.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</si>
  <si>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9.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</si>
  <si>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10.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</si>
  <si>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</si>
  <si>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</si>
  <si>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</si>
  <si>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</si>
  <si>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</si>
  <si>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</si>
  <si>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</si>
  <si>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</si>
  <si>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</si>
  <si>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</si>
  <si>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</si>
  <si>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</si>
  <si>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</si>
  <si>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</si>
  <si>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</si>
  <si>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</si>
  <si>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</si>
  <si>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</si>
  <si>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</si>
  <si>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</si>
  <si>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</si>
  <si>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</si>
  <si>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</si>
  <si>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</si>
  <si>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</si>
  <si>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</si>
  <si>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</si>
  <si>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</si>
  <si>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</si>
  <si>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</si>
  <si>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</si>
  <si>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</si>
  <si>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</si>
  <si>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</si>
  <si>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</si>
  <si>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</si>
  <si>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</si>
  <si>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</si>
  <si>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</si>
  <si>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</si>
  <si>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</si>
  <si>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</si>
  <si>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</si>
  <si>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</si>
  <si>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</si>
  <si>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</si>
  <si>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</si>
  <si>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</si>
  <si>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</si>
  <si>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</si>
  <si>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</si>
  <si>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</si>
  <si>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</si>
  <si>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</si>
  <si>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</si>
  <si>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</si>
  <si>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</si>
  <si>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</si>
  <si>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</si>
  <si>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</si>
  <si>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</si>
  <si>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</si>
  <si>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</si>
  <si>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</si>
  <si>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</si>
  <si>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</si>
  <si>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</si>
  <si>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</si>
  <si>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</si>
  <si>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</si>
  <si>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</si>
  <si>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</si>
  <si>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</si>
  <si>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</si>
  <si>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</si>
  <si>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</si>
  <si>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</si>
  <si>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</si>
  <si>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</si>
  <si>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</si>
  <si>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</si>
  <si>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</si>
  <si>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</si>
  <si>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</si>
  <si>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</si>
  <si>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</si>
  <si>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</si>
  <si>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</si>
  <si>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</si>
  <si>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t>Непромењено</t>
  </si>
  <si>
    <t>Област 1</t>
  </si>
  <si>
    <t>Област 2</t>
  </si>
  <si>
    <t>Област 3</t>
  </si>
  <si>
    <t>ЈУНСКИ РОК (2022)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</si>
</sst>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118"/>
  <sheetViews>
    <sheetView tabSelected="1" zoomScale="85" zoomScaleNormal="85" workbookViewId="0">
      <selection activeCell="U10" sqref="U10:Y11"/>
    </sheetView>
  </sheetViews>
  <sheetFormatPr defaultRowHeight="15" x14ac:dyDescent="0.25"/>
  <cols>
    <col min="1" max="1" width="8.28515625" style="1" customWidth="1"/>
    <col min="2" max="2" width="16.85546875" customWidth="1"/>
    <col min="3" max="3" width="22" customWidth="1"/>
    <col min="15" max="17" width="8.85546875" style="6"/>
  </cols>
  <sheetData>
    <row r="2" spans="1:25" x14ac:dyDescent="0.25">
      <c r="H2" s="2" t="s">
        <v>0</v>
      </c>
      <c r="I2" s="3"/>
      <c r="J2" s="3"/>
    </row>
    <row r="3" spans="1:25" x14ac:dyDescent="0.25">
      <c r="H3" s="1" t="s">
        <v>1</v>
      </c>
      <c r="I3" s="3"/>
      <c r="J3" s="3"/>
    </row>
    <row r="4" spans="1:25" x14ac:dyDescent="0.25">
      <c r="H4" s="1" t="s">
        <v>2</v>
      </c>
      <c r="I4" s="3"/>
      <c r="J4" s="3"/>
    </row>
    <row r="5" spans="1:25" x14ac:dyDescent="0.25">
      <c r="H5" s="1" t="s">
        <v>3</v>
      </c>
      <c r="I5" s="3"/>
      <c r="J5" s="3"/>
    </row>
    <row r="6" spans="1:25" x14ac:dyDescent="0.25">
      <c r="H6" s="1" t="s">
        <v>4</v>
      </c>
      <c r="I6" s="3"/>
      <c r="J6" s="3"/>
    </row>
    <row r="7" spans="1:25" x14ac:dyDescent="0.25">
      <c r="H7" s="1" t="s">
        <v>5</v>
      </c>
      <c r="I7" s="3"/>
      <c r="J7" s="3"/>
    </row>
    <row r="8" spans="1:25" x14ac:dyDescent="0.25">
      <c r="H8" s="1" t="s">
        <v>6</v>
      </c>
      <c r="I8" s="3"/>
      <c r="J8" s="3"/>
    </row>
    <row r="9" spans="1:25" ht="15.75" thickBot="1" x14ac:dyDescent="0.3">
      <c r="H9" s="1" t="s">
        <v>7</v>
      </c>
      <c r="I9" s="3"/>
      <c r="J9" s="3"/>
    </row>
    <row r="10" spans="1:25" x14ac:dyDescent="0.25">
      <c r="H10" s="1" t="s">
        <v>8</v>
      </c>
      <c r="I10" s="3"/>
      <c r="J10" s="3"/>
      <c r="U10" s="31" t="s">
        <v>289</v>
      </c>
      <c r="V10" s="32"/>
      <c r="W10" s="32"/>
      <c r="X10" s="32"/>
      <c r="Y10" s="33"/>
    </row>
    <row r="11" spans="1:25" ht="15.75" thickBot="1" x14ac:dyDescent="0.3">
      <c r="U11" s="34"/>
      <c r="V11" s="35"/>
      <c r="W11" s="35"/>
      <c r="X11" s="35"/>
      <c r="Y11" s="36"/>
    </row>
    <row r="12" spans="1:25" ht="15.75" thickBot="1" x14ac:dyDescent="0.3">
      <c r="A12" s="7"/>
      <c r="B12" s="8"/>
      <c r="C12" s="8"/>
      <c r="D12" s="8"/>
      <c r="E12" s="8"/>
      <c r="F12" s="28" t="s">
        <v>9</v>
      </c>
      <c r="G12" s="29"/>
      <c r="H12" s="30"/>
      <c r="I12" s="28" t="s">
        <v>10</v>
      </c>
      <c r="J12" s="29"/>
      <c r="K12" s="30"/>
      <c r="L12" s="28" t="s">
        <v>11</v>
      </c>
      <c r="M12" s="29"/>
      <c r="N12" s="30"/>
      <c r="O12" s="5" t="s">
        <v>183</v>
      </c>
      <c r="P12" s="5" t="s">
        <v>184</v>
      </c>
      <c r="Q12" s="5" t="s">
        <v>185</v>
      </c>
      <c r="R12" s="7" t="s">
        <v>12</v>
      </c>
      <c r="S12" s="9" t="s">
        <v>182</v>
      </c>
      <c r="U12" s="19" t="s">
        <v>286</v>
      </c>
      <c r="V12" s="20" t="s">
        <v>287</v>
      </c>
      <c r="W12" s="21" t="s">
        <v>288</v>
      </c>
      <c r="X12" s="4" t="s">
        <v>12</v>
      </c>
      <c r="Y12" s="4" t="s">
        <v>182</v>
      </c>
    </row>
    <row r="13" spans="1:25" ht="15.75" thickBot="1" x14ac:dyDescent="0.3">
      <c r="A13" s="10"/>
      <c r="B13" s="11"/>
      <c r="C13" s="11"/>
      <c r="D13" s="11"/>
      <c r="E13" s="11"/>
      <c r="F13" s="12" t="s">
        <v>13</v>
      </c>
      <c r="G13" s="12" t="s">
        <v>14</v>
      </c>
      <c r="H13" s="12" t="s">
        <v>15</v>
      </c>
      <c r="I13" s="12" t="s">
        <v>16</v>
      </c>
      <c r="J13" s="12" t="s">
        <v>17</v>
      </c>
      <c r="K13" s="12" t="s">
        <v>18</v>
      </c>
      <c r="L13" s="12" t="s">
        <v>19</v>
      </c>
      <c r="M13" s="12"/>
      <c r="N13" s="12" t="s">
        <v>20</v>
      </c>
      <c r="O13" s="17"/>
      <c r="P13" s="17"/>
      <c r="Q13" s="17"/>
      <c r="R13" s="13"/>
      <c r="S13" s="12"/>
      <c r="U13" s="22"/>
      <c r="V13" s="23"/>
      <c r="W13" s="24"/>
      <c r="X13" s="18"/>
      <c r="Y13" s="18"/>
    </row>
    <row r="14" spans="1:25" ht="15.75" thickBot="1" x14ac:dyDescent="0.3">
      <c r="A14" s="10"/>
      <c r="B14" s="11" t="s">
        <v>21</v>
      </c>
      <c r="C14" s="11" t="s">
        <v>22</v>
      </c>
      <c r="D14" s="11" t="s">
        <v>23</v>
      </c>
      <c r="E14" s="11" t="s">
        <v>24</v>
      </c>
      <c r="F14" s="12"/>
      <c r="G14" s="12"/>
      <c r="H14" s="12"/>
      <c r="I14" s="12"/>
      <c r="J14" s="12"/>
      <c r="K14" s="12"/>
      <c r="L14" s="12"/>
      <c r="M14" s="12"/>
      <c r="N14" s="12"/>
      <c r="O14" s="17"/>
      <c r="P14" s="17"/>
      <c r="Q14" s="17"/>
      <c r="R14" s="13"/>
      <c r="S14" s="12"/>
      <c r="U14" s="22"/>
      <c r="V14" s="23"/>
      <c r="W14" s="24"/>
      <c r="X14" s="18"/>
      <c r="Y14" s="18"/>
    </row>
    <row r="15" spans="1:25" ht="26.25" thickBot="1" x14ac:dyDescent="0.3">
      <c r="A15" s="13" t="s">
        <v>186</v>
      </c>
      <c r="B15" s="14" t="s">
        <v>25</v>
      </c>
      <c r="C15" s="14" t="s">
        <v>26</v>
      </c>
      <c r="D15" s="14">
        <v>500</v>
      </c>
      <c r="E15" s="14">
        <v>2020</v>
      </c>
      <c r="F15" s="15"/>
      <c r="G15" s="15"/>
      <c r="H15" s="15"/>
      <c r="I15" s="15"/>
      <c r="J15" s="15"/>
      <c r="K15" s="15"/>
      <c r="L15" s="15"/>
      <c r="M15" s="15"/>
      <c r="N15" s="15"/>
      <c r="O15" s="17"/>
      <c r="P15" s="17"/>
      <c r="Q15" s="17"/>
      <c r="R15" s="13"/>
      <c r="S15" s="15" t="s">
        <v>180</v>
      </c>
      <c r="U15" s="22"/>
      <c r="V15" s="23"/>
      <c r="W15" s="24"/>
      <c r="X15" s="18"/>
      <c r="Y15" s="18" t="s">
        <v>180</v>
      </c>
    </row>
    <row r="16" spans="1:25" ht="26.25" thickBot="1" x14ac:dyDescent="0.3">
      <c r="A16" s="13" t="s">
        <v>187</v>
      </c>
      <c r="B16" s="14" t="s">
        <v>27</v>
      </c>
      <c r="C16" s="14" t="s">
        <v>28</v>
      </c>
      <c r="D16" s="14">
        <v>629</v>
      </c>
      <c r="E16" s="14">
        <v>2020</v>
      </c>
      <c r="F16" s="15">
        <v>1.25</v>
      </c>
      <c r="G16" s="15">
        <v>0</v>
      </c>
      <c r="H16" s="15">
        <v>0</v>
      </c>
      <c r="I16" s="15">
        <v>0</v>
      </c>
      <c r="J16" s="15"/>
      <c r="K16" s="15"/>
      <c r="L16" s="15"/>
      <c r="M16" s="15"/>
      <c r="N16" s="15"/>
      <c r="O16" s="5">
        <f>F16+G16+H16</f>
        <v>1.25</v>
      </c>
      <c r="P16" s="5">
        <f>I16+J16+K16</f>
        <v>0</v>
      </c>
      <c r="Q16" s="5">
        <f>L16+M16+N16</f>
        <v>0</v>
      </c>
      <c r="R16" s="13">
        <f>F16+G16+H16+I16+J16+K16+L16+M16+N16</f>
        <v>1.25</v>
      </c>
      <c r="S16" s="15" t="s">
        <v>180</v>
      </c>
      <c r="U16" s="22"/>
      <c r="V16" s="23"/>
      <c r="W16" s="24"/>
      <c r="X16" s="18">
        <v>1.25</v>
      </c>
      <c r="Y16" s="18" t="s">
        <v>180</v>
      </c>
    </row>
    <row r="17" spans="1:25" ht="26.25" thickBot="1" x14ac:dyDescent="0.3">
      <c r="A17" s="13" t="s">
        <v>188</v>
      </c>
      <c r="B17" s="14" t="s">
        <v>29</v>
      </c>
      <c r="C17" s="14" t="s">
        <v>30</v>
      </c>
      <c r="D17" s="14">
        <v>1</v>
      </c>
      <c r="E17" s="14">
        <v>2020</v>
      </c>
      <c r="F17" s="15">
        <v>2.5</v>
      </c>
      <c r="G17" s="15">
        <v>0</v>
      </c>
      <c r="H17" s="15">
        <v>2.99</v>
      </c>
      <c r="I17" s="15">
        <v>1.5</v>
      </c>
      <c r="J17" s="15"/>
      <c r="K17" s="15"/>
      <c r="L17" s="15">
        <v>3.25</v>
      </c>
      <c r="M17" s="15"/>
      <c r="N17" s="15"/>
      <c r="O17" s="5">
        <f t="shared" ref="O17:O78" si="0">F17+G17+H17</f>
        <v>5.49</v>
      </c>
      <c r="P17" s="5">
        <f t="shared" ref="P17:P78" si="1">I17+J17+K17</f>
        <v>1.5</v>
      </c>
      <c r="Q17" s="5">
        <f t="shared" ref="Q17:Q76" si="2">L17+M17+N17</f>
        <v>3.25</v>
      </c>
      <c r="R17" s="13">
        <f>F17+G17+H17+I17+J17+K17+L17+M17+N17</f>
        <v>10.24</v>
      </c>
      <c r="S17" s="15" t="s">
        <v>180</v>
      </c>
      <c r="U17" s="22"/>
      <c r="V17" s="23"/>
      <c r="W17" s="24"/>
      <c r="X17" s="18">
        <v>10.24</v>
      </c>
      <c r="Y17" s="18" t="s">
        <v>180</v>
      </c>
    </row>
    <row r="18" spans="1:25" ht="26.25" thickBot="1" x14ac:dyDescent="0.3">
      <c r="A18" s="13" t="s">
        <v>189</v>
      </c>
      <c r="B18" s="14" t="s">
        <v>31</v>
      </c>
      <c r="C18" s="14" t="s">
        <v>32</v>
      </c>
      <c r="D18" s="14">
        <v>2</v>
      </c>
      <c r="E18" s="14">
        <v>2020</v>
      </c>
      <c r="F18" s="15"/>
      <c r="G18" s="15"/>
      <c r="H18" s="15"/>
      <c r="I18" s="15"/>
      <c r="J18" s="15"/>
      <c r="K18" s="15"/>
      <c r="L18" s="15"/>
      <c r="M18" s="15"/>
      <c r="N18" s="15"/>
      <c r="O18" s="5"/>
      <c r="P18" s="5"/>
      <c r="Q18" s="5"/>
      <c r="R18" s="13"/>
      <c r="S18" s="15" t="s">
        <v>180</v>
      </c>
      <c r="U18" s="22"/>
      <c r="V18" s="23"/>
      <c r="W18" s="24"/>
      <c r="X18" s="18"/>
      <c r="Y18" s="18" t="s">
        <v>180</v>
      </c>
    </row>
    <row r="19" spans="1:25" ht="26.25" thickBot="1" x14ac:dyDescent="0.3">
      <c r="A19" s="13" t="s">
        <v>190</v>
      </c>
      <c r="B19" s="14" t="s">
        <v>33</v>
      </c>
      <c r="C19" s="14" t="s">
        <v>34</v>
      </c>
      <c r="D19" s="14">
        <v>3</v>
      </c>
      <c r="E19" s="14">
        <v>2020</v>
      </c>
      <c r="F19" s="12">
        <v>5</v>
      </c>
      <c r="G19" s="15">
        <v>0</v>
      </c>
      <c r="H19" s="15">
        <v>3.86</v>
      </c>
      <c r="I19" s="15">
        <v>1.41</v>
      </c>
      <c r="J19" s="15"/>
      <c r="K19" s="15"/>
      <c r="L19" s="15">
        <v>3.4</v>
      </c>
      <c r="M19" s="15"/>
      <c r="N19" s="15"/>
      <c r="O19" s="5">
        <f t="shared" si="0"/>
        <v>8.86</v>
      </c>
      <c r="P19" s="5">
        <f t="shared" si="1"/>
        <v>1.41</v>
      </c>
      <c r="Q19" s="5">
        <f t="shared" si="2"/>
        <v>3.4</v>
      </c>
      <c r="R19" s="13">
        <f>F19+G19+H19+I19+J19+K19+L19+M19+N19</f>
        <v>13.67</v>
      </c>
      <c r="S19" s="15" t="s">
        <v>180</v>
      </c>
      <c r="U19" s="22"/>
      <c r="V19" s="23"/>
      <c r="W19" s="24"/>
      <c r="X19" s="18">
        <v>13.67</v>
      </c>
      <c r="Y19" s="18" t="s">
        <v>180</v>
      </c>
    </row>
    <row r="20" spans="1:25" ht="26.25" thickBot="1" x14ac:dyDescent="0.3">
      <c r="A20" s="13" t="s">
        <v>191</v>
      </c>
      <c r="B20" s="14" t="s">
        <v>35</v>
      </c>
      <c r="C20" s="14" t="s">
        <v>36</v>
      </c>
      <c r="D20" s="14">
        <v>4</v>
      </c>
      <c r="E20" s="14">
        <v>2020</v>
      </c>
      <c r="F20" s="12">
        <v>5</v>
      </c>
      <c r="G20" s="15">
        <v>4.5</v>
      </c>
      <c r="H20" s="15">
        <v>1.6</v>
      </c>
      <c r="I20" s="15">
        <v>0.33</v>
      </c>
      <c r="J20" s="15"/>
      <c r="K20" s="15"/>
      <c r="L20" s="15">
        <v>2.5</v>
      </c>
      <c r="M20" s="15"/>
      <c r="N20" s="15"/>
      <c r="O20" s="5">
        <f t="shared" si="0"/>
        <v>11.1</v>
      </c>
      <c r="P20" s="5">
        <f t="shared" si="1"/>
        <v>0.33</v>
      </c>
      <c r="Q20" s="5">
        <f t="shared" si="2"/>
        <v>2.5</v>
      </c>
      <c r="R20" s="13">
        <f>F20+G20+H20+I20+J20+K20+L20+M20+N20</f>
        <v>13.93</v>
      </c>
      <c r="S20" s="15" t="s">
        <v>180</v>
      </c>
      <c r="U20" s="25" t="s">
        <v>285</v>
      </c>
      <c r="V20" s="26"/>
      <c r="W20" s="27"/>
      <c r="X20" s="18">
        <v>13.93</v>
      </c>
      <c r="Y20" s="18" t="s">
        <v>180</v>
      </c>
    </row>
    <row r="21" spans="1:25" ht="26.25" thickBot="1" x14ac:dyDescent="0.3">
      <c r="A21" s="13" t="s">
        <v>192</v>
      </c>
      <c r="B21" s="14" t="s">
        <v>37</v>
      </c>
      <c r="C21" s="14" t="s">
        <v>38</v>
      </c>
      <c r="D21" s="14">
        <v>5</v>
      </c>
      <c r="E21" s="14">
        <v>2020</v>
      </c>
      <c r="F21" s="15">
        <v>2.5</v>
      </c>
      <c r="G21" s="15">
        <v>4.5</v>
      </c>
      <c r="H21" s="15">
        <v>4.0999999999999996</v>
      </c>
      <c r="I21" s="15">
        <v>5.45</v>
      </c>
      <c r="J21" s="15">
        <v>0.5</v>
      </c>
      <c r="K21" s="15">
        <v>0</v>
      </c>
      <c r="L21" s="15">
        <v>0</v>
      </c>
      <c r="M21" s="15"/>
      <c r="N21" s="15">
        <v>3.57</v>
      </c>
      <c r="O21" s="5">
        <f t="shared" si="0"/>
        <v>11.1</v>
      </c>
      <c r="P21" s="5">
        <f t="shared" si="1"/>
        <v>5.95</v>
      </c>
      <c r="Q21" s="5">
        <f t="shared" si="2"/>
        <v>3.57</v>
      </c>
      <c r="R21" s="13">
        <f>F21+G21+H21+I21+J21+K21+L21+M21+N21</f>
        <v>20.62</v>
      </c>
      <c r="S21" s="15" t="s">
        <v>180</v>
      </c>
      <c r="U21" s="25" t="s">
        <v>285</v>
      </c>
      <c r="V21" s="26"/>
      <c r="W21" s="27"/>
      <c r="X21" s="18">
        <v>20.62</v>
      </c>
      <c r="Y21" s="18" t="s">
        <v>180</v>
      </c>
    </row>
    <row r="22" spans="1:25" ht="26.25" thickBot="1" x14ac:dyDescent="0.3">
      <c r="A22" s="13" t="s">
        <v>193</v>
      </c>
      <c r="B22" s="14" t="s">
        <v>37</v>
      </c>
      <c r="C22" s="14" t="s">
        <v>39</v>
      </c>
      <c r="D22" s="14">
        <v>1</v>
      </c>
      <c r="E22" s="14">
        <v>2019</v>
      </c>
      <c r="F22" s="15"/>
      <c r="G22" s="15"/>
      <c r="H22" s="15"/>
      <c r="I22" s="15"/>
      <c r="J22" s="15"/>
      <c r="K22" s="15"/>
      <c r="L22" s="15"/>
      <c r="M22" s="15"/>
      <c r="N22" s="15"/>
      <c r="O22" s="5"/>
      <c r="P22" s="5"/>
      <c r="Q22" s="5"/>
      <c r="R22" s="13"/>
      <c r="S22" s="15" t="s">
        <v>180</v>
      </c>
      <c r="U22" s="22"/>
      <c r="V22" s="23"/>
      <c r="W22" s="24"/>
      <c r="X22" s="18"/>
      <c r="Y22" s="18" t="s">
        <v>180</v>
      </c>
    </row>
    <row r="23" spans="1:25" ht="26.25" thickBot="1" x14ac:dyDescent="0.3">
      <c r="A23" s="13" t="s">
        <v>194</v>
      </c>
      <c r="B23" s="14" t="s">
        <v>40</v>
      </c>
      <c r="C23" s="14" t="s">
        <v>41</v>
      </c>
      <c r="D23" s="14">
        <v>7</v>
      </c>
      <c r="E23" s="14">
        <v>2020</v>
      </c>
      <c r="F23" s="12">
        <v>5</v>
      </c>
      <c r="G23" s="15">
        <v>4.5</v>
      </c>
      <c r="H23" s="15">
        <v>5.13</v>
      </c>
      <c r="I23" s="15">
        <v>2.58</v>
      </c>
      <c r="J23" s="12">
        <v>6</v>
      </c>
      <c r="K23" s="15">
        <v>6</v>
      </c>
      <c r="L23" s="15">
        <v>0</v>
      </c>
      <c r="M23" s="15"/>
      <c r="N23" s="15">
        <v>2.86</v>
      </c>
      <c r="O23" s="5">
        <f t="shared" si="0"/>
        <v>14.629999999999999</v>
      </c>
      <c r="P23" s="5">
        <f t="shared" si="1"/>
        <v>14.58</v>
      </c>
      <c r="Q23" s="5">
        <f t="shared" si="2"/>
        <v>2.86</v>
      </c>
      <c r="R23" s="10">
        <f>F23+G23+H23+I23+J23+K23+L23+M23+N23</f>
        <v>32.07</v>
      </c>
      <c r="S23" s="12" t="s">
        <v>181</v>
      </c>
      <c r="U23" s="22"/>
      <c r="V23" s="23"/>
      <c r="W23" s="24"/>
      <c r="X23" s="4">
        <v>32.07</v>
      </c>
      <c r="Y23" s="4" t="s">
        <v>181</v>
      </c>
    </row>
    <row r="24" spans="1:25" ht="26.25" thickBot="1" x14ac:dyDescent="0.3">
      <c r="A24" s="13" t="s">
        <v>195</v>
      </c>
      <c r="B24" s="14" t="s">
        <v>42</v>
      </c>
      <c r="C24" s="14" t="s">
        <v>43</v>
      </c>
      <c r="D24" s="14">
        <v>8</v>
      </c>
      <c r="E24" s="14">
        <v>2020</v>
      </c>
      <c r="F24" s="15"/>
      <c r="G24" s="15"/>
      <c r="H24" s="15"/>
      <c r="I24" s="15"/>
      <c r="J24" s="15"/>
      <c r="K24" s="15"/>
      <c r="L24" s="15"/>
      <c r="M24" s="15"/>
      <c r="N24" s="15"/>
      <c r="O24" s="5"/>
      <c r="P24" s="5"/>
      <c r="Q24" s="5"/>
      <c r="R24" s="13"/>
      <c r="S24" s="15" t="s">
        <v>180</v>
      </c>
      <c r="U24" s="22"/>
      <c r="V24" s="23"/>
      <c r="W24" s="24"/>
      <c r="X24" s="18"/>
      <c r="Y24" s="18" t="s">
        <v>180</v>
      </c>
    </row>
    <row r="25" spans="1:25" ht="26.25" thickBot="1" x14ac:dyDescent="0.3">
      <c r="A25" s="13" t="s">
        <v>196</v>
      </c>
      <c r="B25" s="14" t="s">
        <v>42</v>
      </c>
      <c r="C25" s="14" t="s">
        <v>44</v>
      </c>
      <c r="D25" s="14">
        <v>9</v>
      </c>
      <c r="E25" s="14">
        <v>2020</v>
      </c>
      <c r="F25" s="12">
        <v>5</v>
      </c>
      <c r="G25" s="12">
        <v>7</v>
      </c>
      <c r="H25" s="15">
        <v>3</v>
      </c>
      <c r="I25" s="15"/>
      <c r="J25" s="12">
        <v>6</v>
      </c>
      <c r="K25" s="12">
        <v>7</v>
      </c>
      <c r="L25" s="12">
        <v>8</v>
      </c>
      <c r="M25" s="15"/>
      <c r="N25" s="15">
        <v>8</v>
      </c>
      <c r="O25" s="5">
        <f t="shared" si="0"/>
        <v>15</v>
      </c>
      <c r="P25" s="5">
        <f t="shared" si="1"/>
        <v>13</v>
      </c>
      <c r="Q25" s="5">
        <f t="shared" si="2"/>
        <v>16</v>
      </c>
      <c r="R25" s="10">
        <f>F25+G25+H25+I25+J25+K25+L25+M25+N25</f>
        <v>44</v>
      </c>
      <c r="S25" s="12" t="s">
        <v>181</v>
      </c>
      <c r="U25" s="25" t="s">
        <v>285</v>
      </c>
      <c r="V25" s="26"/>
      <c r="W25" s="27"/>
      <c r="X25" s="4">
        <v>44</v>
      </c>
      <c r="Y25" s="4" t="s">
        <v>181</v>
      </c>
    </row>
    <row r="26" spans="1:25" ht="26.25" thickBot="1" x14ac:dyDescent="0.3">
      <c r="A26" s="13" t="s">
        <v>197</v>
      </c>
      <c r="B26" s="14" t="s">
        <v>42</v>
      </c>
      <c r="C26" s="14" t="s">
        <v>45</v>
      </c>
      <c r="D26" s="14">
        <v>10</v>
      </c>
      <c r="E26" s="14">
        <v>2020</v>
      </c>
      <c r="F26" s="12">
        <v>5</v>
      </c>
      <c r="G26" s="15">
        <v>4.5</v>
      </c>
      <c r="H26" s="15">
        <v>6.81</v>
      </c>
      <c r="I26" s="15">
        <v>6.88</v>
      </c>
      <c r="J26" s="15"/>
      <c r="K26" s="15"/>
      <c r="L26" s="15">
        <v>4.2</v>
      </c>
      <c r="M26" s="15"/>
      <c r="N26" s="12">
        <v>12</v>
      </c>
      <c r="O26" s="5">
        <f t="shared" si="0"/>
        <v>16.309999999999999</v>
      </c>
      <c r="P26" s="5">
        <f t="shared" si="1"/>
        <v>6.88</v>
      </c>
      <c r="Q26" s="5">
        <f t="shared" si="2"/>
        <v>16.2</v>
      </c>
      <c r="R26" s="10">
        <f>F26+G26+H26+I26+J26+K26+L26+M26+N26</f>
        <v>39.39</v>
      </c>
      <c r="S26" s="12" t="s">
        <v>181</v>
      </c>
      <c r="U26" s="22"/>
      <c r="V26" s="23"/>
      <c r="W26" s="24"/>
      <c r="X26" s="4">
        <v>39.39</v>
      </c>
      <c r="Y26" s="4" t="s">
        <v>181</v>
      </c>
    </row>
    <row r="27" spans="1:25" ht="26.25" thickBot="1" x14ac:dyDescent="0.3">
      <c r="A27" s="13" t="s">
        <v>198</v>
      </c>
      <c r="B27" s="14" t="s">
        <v>46</v>
      </c>
      <c r="C27" s="14" t="s">
        <v>47</v>
      </c>
      <c r="D27" s="14">
        <v>13</v>
      </c>
      <c r="E27" s="14">
        <v>2020</v>
      </c>
      <c r="F27" s="15">
        <v>0</v>
      </c>
      <c r="G27" s="15">
        <v>3.75</v>
      </c>
      <c r="H27" s="15">
        <v>0</v>
      </c>
      <c r="I27" s="15">
        <v>3.14</v>
      </c>
      <c r="J27" s="15"/>
      <c r="K27" s="15"/>
      <c r="L27" s="15">
        <v>0</v>
      </c>
      <c r="M27" s="15"/>
      <c r="N27" s="15"/>
      <c r="O27" s="5">
        <f t="shared" si="0"/>
        <v>3.75</v>
      </c>
      <c r="P27" s="5">
        <f t="shared" si="1"/>
        <v>3.14</v>
      </c>
      <c r="Q27" s="5">
        <f t="shared" si="2"/>
        <v>0</v>
      </c>
      <c r="R27" s="13">
        <f>F27+G27+H27+I27+J27+K27+L27+M27+N27</f>
        <v>6.8900000000000006</v>
      </c>
      <c r="S27" s="15" t="s">
        <v>180</v>
      </c>
      <c r="U27" s="22"/>
      <c r="V27" s="23"/>
      <c r="W27" s="24"/>
      <c r="X27" s="18">
        <v>6.8900000000000006</v>
      </c>
      <c r="Y27" s="18" t="s">
        <v>180</v>
      </c>
    </row>
    <row r="28" spans="1:25" ht="26.25" thickBot="1" x14ac:dyDescent="0.3">
      <c r="A28" s="13" t="s">
        <v>199</v>
      </c>
      <c r="B28" s="14" t="s">
        <v>48</v>
      </c>
      <c r="C28" s="14" t="s">
        <v>49</v>
      </c>
      <c r="D28" s="14">
        <v>14</v>
      </c>
      <c r="E28" s="14">
        <v>2020</v>
      </c>
      <c r="F28" s="15">
        <v>0</v>
      </c>
      <c r="G28" s="15"/>
      <c r="H28" s="15"/>
      <c r="I28" s="15"/>
      <c r="J28" s="15"/>
      <c r="K28" s="15"/>
      <c r="L28" s="15"/>
      <c r="M28" s="15"/>
      <c r="N28" s="15"/>
      <c r="O28" s="5">
        <f t="shared" si="0"/>
        <v>0</v>
      </c>
      <c r="P28" s="5"/>
      <c r="Q28" s="5"/>
      <c r="R28" s="13">
        <f>F28+G28+H28+I28+J28+K28+L28+M28+N28</f>
        <v>0</v>
      </c>
      <c r="S28" s="15" t="s">
        <v>180</v>
      </c>
      <c r="U28" s="22"/>
      <c r="V28" s="23"/>
      <c r="W28" s="24"/>
      <c r="X28" s="18">
        <v>0</v>
      </c>
      <c r="Y28" s="18" t="s">
        <v>180</v>
      </c>
    </row>
    <row r="29" spans="1:25" ht="26.25" thickBot="1" x14ac:dyDescent="0.3">
      <c r="A29" s="13" t="s">
        <v>200</v>
      </c>
      <c r="B29" s="14" t="s">
        <v>50</v>
      </c>
      <c r="C29" s="14" t="s">
        <v>51</v>
      </c>
      <c r="D29" s="14">
        <v>5</v>
      </c>
      <c r="E29" s="14">
        <v>2019</v>
      </c>
      <c r="F29" s="15"/>
      <c r="G29" s="15"/>
      <c r="H29" s="15"/>
      <c r="I29" s="15"/>
      <c r="J29" s="15"/>
      <c r="K29" s="15"/>
      <c r="L29" s="15"/>
      <c r="M29" s="15"/>
      <c r="N29" s="15"/>
      <c r="O29" s="5"/>
      <c r="P29" s="5"/>
      <c r="Q29" s="5"/>
      <c r="R29" s="13"/>
      <c r="S29" s="15" t="s">
        <v>180</v>
      </c>
      <c r="U29" s="22"/>
      <c r="V29" s="23"/>
      <c r="W29" s="24"/>
      <c r="X29" s="18"/>
      <c r="Y29" s="18" t="s">
        <v>180</v>
      </c>
    </row>
    <row r="30" spans="1:25" ht="26.25" thickBot="1" x14ac:dyDescent="0.3">
      <c r="A30" s="13" t="s">
        <v>201</v>
      </c>
      <c r="B30" s="14" t="s">
        <v>52</v>
      </c>
      <c r="C30" s="14" t="s">
        <v>53</v>
      </c>
      <c r="D30" s="14">
        <v>16</v>
      </c>
      <c r="E30" s="14">
        <v>2020</v>
      </c>
      <c r="F30" s="12">
        <v>5</v>
      </c>
      <c r="G30" s="12">
        <v>7</v>
      </c>
      <c r="H30" s="12">
        <v>7</v>
      </c>
      <c r="I30" s="12">
        <v>7</v>
      </c>
      <c r="J30" s="12">
        <v>6</v>
      </c>
      <c r="K30" s="12">
        <v>7</v>
      </c>
      <c r="L30" s="15">
        <v>2.86</v>
      </c>
      <c r="M30" s="15"/>
      <c r="N30" s="15">
        <v>10.199999999999999</v>
      </c>
      <c r="O30" s="5">
        <f t="shared" si="0"/>
        <v>19</v>
      </c>
      <c r="P30" s="5">
        <f t="shared" si="1"/>
        <v>20</v>
      </c>
      <c r="Q30" s="5">
        <f t="shared" si="2"/>
        <v>13.059999999999999</v>
      </c>
      <c r="R30" s="10">
        <f>F30+G30+H30+I30+J30+K30+L30+M30+N30</f>
        <v>52.06</v>
      </c>
      <c r="S30" s="12" t="s">
        <v>181</v>
      </c>
      <c r="U30" s="22"/>
      <c r="V30" s="23"/>
      <c r="W30" s="24"/>
      <c r="X30" s="4">
        <v>52.06</v>
      </c>
      <c r="Y30" s="4" t="s">
        <v>181</v>
      </c>
    </row>
    <row r="31" spans="1:25" ht="26.25" thickBot="1" x14ac:dyDescent="0.3">
      <c r="A31" s="13" t="s">
        <v>202</v>
      </c>
      <c r="B31" s="14" t="s">
        <v>54</v>
      </c>
      <c r="C31" s="14" t="s">
        <v>55</v>
      </c>
      <c r="D31" s="14">
        <v>19</v>
      </c>
      <c r="E31" s="14">
        <v>2020</v>
      </c>
      <c r="F31" s="15"/>
      <c r="G31" s="15"/>
      <c r="H31" s="15"/>
      <c r="I31" s="15">
        <v>3.92</v>
      </c>
      <c r="J31" s="15"/>
      <c r="K31" s="15"/>
      <c r="L31" s="15"/>
      <c r="M31" s="15"/>
      <c r="N31" s="15"/>
      <c r="O31" s="5">
        <f t="shared" si="0"/>
        <v>0</v>
      </c>
      <c r="P31" s="5">
        <f t="shared" si="1"/>
        <v>3.92</v>
      </c>
      <c r="Q31" s="5">
        <f t="shared" si="2"/>
        <v>0</v>
      </c>
      <c r="R31" s="13">
        <f>F31+G31+H31+I31+J31+K31+L31+M31+N31</f>
        <v>3.92</v>
      </c>
      <c r="S31" s="15" t="s">
        <v>180</v>
      </c>
      <c r="U31" s="22"/>
      <c r="V31" s="23"/>
      <c r="W31" s="24"/>
      <c r="X31" s="18">
        <v>3.92</v>
      </c>
      <c r="Y31" s="18" t="s">
        <v>180</v>
      </c>
    </row>
    <row r="32" spans="1:25" ht="26.25" thickBot="1" x14ac:dyDescent="0.3">
      <c r="A32" s="13" t="s">
        <v>203</v>
      </c>
      <c r="B32" s="14" t="s">
        <v>56</v>
      </c>
      <c r="C32" s="14" t="s">
        <v>43</v>
      </c>
      <c r="D32" s="14">
        <v>20</v>
      </c>
      <c r="E32" s="14">
        <v>2020</v>
      </c>
      <c r="F32" s="15">
        <v>1.25</v>
      </c>
      <c r="G32" s="12">
        <v>7</v>
      </c>
      <c r="H32" s="15">
        <v>2.46</v>
      </c>
      <c r="I32" s="15"/>
      <c r="J32" s="12">
        <v>6</v>
      </c>
      <c r="K32" s="15">
        <v>2</v>
      </c>
      <c r="L32" s="15">
        <v>0</v>
      </c>
      <c r="M32" s="15"/>
      <c r="N32" s="15">
        <v>1.43</v>
      </c>
      <c r="O32" s="5">
        <f t="shared" si="0"/>
        <v>10.71</v>
      </c>
      <c r="P32" s="5">
        <f t="shared" si="1"/>
        <v>8</v>
      </c>
      <c r="Q32" s="5">
        <f t="shared" si="2"/>
        <v>1.43</v>
      </c>
      <c r="R32" s="13">
        <f>F32+G32+H32+I32+J32+K32+L32+M32+N32</f>
        <v>20.14</v>
      </c>
      <c r="S32" s="15" t="s">
        <v>180</v>
      </c>
      <c r="U32" s="19">
        <v>18</v>
      </c>
      <c r="V32" s="23">
        <v>8</v>
      </c>
      <c r="W32" s="24">
        <v>5</v>
      </c>
      <c r="X32" s="4">
        <f>U32+V32+W32</f>
        <v>31</v>
      </c>
      <c r="Y32" s="4" t="s">
        <v>181</v>
      </c>
    </row>
    <row r="33" spans="1:25" ht="26.25" thickBot="1" x14ac:dyDescent="0.3">
      <c r="A33" s="13" t="s">
        <v>204</v>
      </c>
      <c r="B33" s="14" t="s">
        <v>57</v>
      </c>
      <c r="C33" s="14" t="s">
        <v>58</v>
      </c>
      <c r="D33" s="14">
        <v>21</v>
      </c>
      <c r="E33" s="14">
        <v>2020</v>
      </c>
      <c r="F33" s="15">
        <v>1.25</v>
      </c>
      <c r="G33" s="15">
        <v>0</v>
      </c>
      <c r="H33" s="15"/>
      <c r="I33" s="15">
        <v>2</v>
      </c>
      <c r="J33" s="15"/>
      <c r="K33" s="15"/>
      <c r="L33" s="15">
        <v>0</v>
      </c>
      <c r="M33" s="15"/>
      <c r="N33" s="15"/>
      <c r="O33" s="5">
        <f t="shared" si="0"/>
        <v>1.25</v>
      </c>
      <c r="P33" s="5">
        <f t="shared" si="1"/>
        <v>2</v>
      </c>
      <c r="Q33" s="5">
        <f t="shared" si="2"/>
        <v>0</v>
      </c>
      <c r="R33" s="13">
        <f>F33+G33+H33+I33+J33+K33+L33+M33+N33</f>
        <v>3.25</v>
      </c>
      <c r="S33" s="15" t="s">
        <v>180</v>
      </c>
      <c r="U33" s="22"/>
      <c r="V33" s="23"/>
      <c r="W33" s="24"/>
      <c r="X33" s="18">
        <v>3.25</v>
      </c>
      <c r="Y33" s="18" t="s">
        <v>180</v>
      </c>
    </row>
    <row r="34" spans="1:25" ht="26.25" thickBot="1" x14ac:dyDescent="0.3">
      <c r="A34" s="13" t="s">
        <v>205</v>
      </c>
      <c r="B34" s="14" t="s">
        <v>59</v>
      </c>
      <c r="C34" s="14" t="s">
        <v>60</v>
      </c>
      <c r="D34" s="14">
        <v>14</v>
      </c>
      <c r="E34" s="14">
        <v>2018</v>
      </c>
      <c r="F34" s="15"/>
      <c r="G34" s="15"/>
      <c r="H34" s="15"/>
      <c r="I34" s="15"/>
      <c r="J34" s="15"/>
      <c r="K34" s="15"/>
      <c r="L34" s="15"/>
      <c r="M34" s="15"/>
      <c r="N34" s="15"/>
      <c r="O34" s="5"/>
      <c r="P34" s="5"/>
      <c r="Q34" s="5"/>
      <c r="R34" s="13"/>
      <c r="S34" s="15" t="s">
        <v>180</v>
      </c>
      <c r="U34" s="22"/>
      <c r="V34" s="23"/>
      <c r="W34" s="24"/>
      <c r="X34" s="18"/>
      <c r="Y34" s="18" t="s">
        <v>180</v>
      </c>
    </row>
    <row r="35" spans="1:25" ht="26.25" thickBot="1" x14ac:dyDescent="0.3">
      <c r="A35" s="13" t="s">
        <v>206</v>
      </c>
      <c r="B35" s="14" t="s">
        <v>61</v>
      </c>
      <c r="C35" s="14" t="s">
        <v>62</v>
      </c>
      <c r="D35" s="14">
        <v>22</v>
      </c>
      <c r="E35" s="14">
        <v>2020</v>
      </c>
      <c r="F35" s="15">
        <v>2.5</v>
      </c>
      <c r="G35" s="12">
        <v>7</v>
      </c>
      <c r="H35" s="15">
        <v>0</v>
      </c>
      <c r="I35" s="15">
        <v>3.41</v>
      </c>
      <c r="J35" s="15"/>
      <c r="K35" s="15"/>
      <c r="L35" s="15">
        <v>1.86</v>
      </c>
      <c r="M35" s="15"/>
      <c r="N35" s="15">
        <v>1.1399999999999999</v>
      </c>
      <c r="O35" s="5">
        <f t="shared" si="0"/>
        <v>9.5</v>
      </c>
      <c r="P35" s="5">
        <f t="shared" si="1"/>
        <v>3.41</v>
      </c>
      <c r="Q35" s="5">
        <f t="shared" si="2"/>
        <v>3</v>
      </c>
      <c r="R35" s="13">
        <f>F35+G35+H35+I35+J35+K35+L35+M35+N35</f>
        <v>15.91</v>
      </c>
      <c r="S35" s="15" t="s">
        <v>180</v>
      </c>
      <c r="U35" s="22"/>
      <c r="V35" s="23"/>
      <c r="W35" s="24"/>
      <c r="X35" s="18">
        <v>15.91</v>
      </c>
      <c r="Y35" s="18" t="s">
        <v>180</v>
      </c>
    </row>
    <row r="36" spans="1:25" ht="26.25" thickBot="1" x14ac:dyDescent="0.3">
      <c r="A36" s="13" t="s">
        <v>207</v>
      </c>
      <c r="B36" s="14" t="s">
        <v>63</v>
      </c>
      <c r="C36" s="14" t="s">
        <v>64</v>
      </c>
      <c r="D36" s="14">
        <v>24</v>
      </c>
      <c r="E36" s="14">
        <v>2020</v>
      </c>
      <c r="F36" s="15">
        <v>1.25</v>
      </c>
      <c r="G36" s="15"/>
      <c r="H36" s="15"/>
      <c r="I36" s="15"/>
      <c r="J36" s="15"/>
      <c r="K36" s="15"/>
      <c r="L36" s="15"/>
      <c r="M36" s="15"/>
      <c r="N36" s="15"/>
      <c r="O36" s="5">
        <f t="shared" si="0"/>
        <v>1.25</v>
      </c>
      <c r="P36" s="5">
        <f t="shared" si="1"/>
        <v>0</v>
      </c>
      <c r="Q36" s="5">
        <f t="shared" si="2"/>
        <v>0</v>
      </c>
      <c r="R36" s="13">
        <f>F36+G36+H36+I36+J36+K36+L36+M36+N36</f>
        <v>1.25</v>
      </c>
      <c r="S36" s="15" t="s">
        <v>180</v>
      </c>
      <c r="U36" s="22"/>
      <c r="V36" s="23"/>
      <c r="W36" s="24"/>
      <c r="X36" s="18">
        <v>1.25</v>
      </c>
      <c r="Y36" s="18" t="s">
        <v>180</v>
      </c>
    </row>
    <row r="37" spans="1:25" ht="26.25" thickBot="1" x14ac:dyDescent="0.3">
      <c r="A37" s="13" t="s">
        <v>208</v>
      </c>
      <c r="B37" s="14" t="s">
        <v>65</v>
      </c>
      <c r="C37" s="14" t="s">
        <v>66</v>
      </c>
      <c r="D37" s="14">
        <v>26</v>
      </c>
      <c r="E37" s="14">
        <v>2020</v>
      </c>
      <c r="F37" s="15">
        <v>1.25</v>
      </c>
      <c r="G37" s="15">
        <v>2</v>
      </c>
      <c r="H37" s="15">
        <v>0</v>
      </c>
      <c r="I37" s="15">
        <v>1.83</v>
      </c>
      <c r="J37" s="15"/>
      <c r="K37" s="15"/>
      <c r="L37" s="15">
        <v>0</v>
      </c>
      <c r="M37" s="15"/>
      <c r="N37" s="15">
        <v>0</v>
      </c>
      <c r="O37" s="5">
        <f t="shared" si="0"/>
        <v>3.25</v>
      </c>
      <c r="P37" s="5">
        <f t="shared" si="1"/>
        <v>1.83</v>
      </c>
      <c r="Q37" s="5">
        <f t="shared" si="2"/>
        <v>0</v>
      </c>
      <c r="R37" s="13">
        <f>F37+G37+H37+I37+J37+K37+L37+M37+N37</f>
        <v>5.08</v>
      </c>
      <c r="S37" s="15" t="s">
        <v>180</v>
      </c>
      <c r="U37" s="25" t="s">
        <v>285</v>
      </c>
      <c r="V37" s="26"/>
      <c r="W37" s="27"/>
      <c r="X37" s="18">
        <v>5.08</v>
      </c>
      <c r="Y37" s="18" t="s">
        <v>180</v>
      </c>
    </row>
    <row r="38" spans="1:25" ht="26.25" thickBot="1" x14ac:dyDescent="0.3">
      <c r="A38" s="13" t="s">
        <v>209</v>
      </c>
      <c r="B38" s="14" t="s">
        <v>67</v>
      </c>
      <c r="C38" s="14" t="s">
        <v>41</v>
      </c>
      <c r="D38" s="14">
        <v>28</v>
      </c>
      <c r="E38" s="14">
        <v>2020</v>
      </c>
      <c r="F38" s="15"/>
      <c r="G38" s="15"/>
      <c r="H38" s="15"/>
      <c r="I38" s="15"/>
      <c r="J38" s="15"/>
      <c r="K38" s="15"/>
      <c r="L38" s="15"/>
      <c r="M38" s="15"/>
      <c r="N38" s="15"/>
      <c r="O38" s="5"/>
      <c r="P38" s="5"/>
      <c r="Q38" s="5"/>
      <c r="R38" s="13"/>
      <c r="S38" s="15" t="s">
        <v>180</v>
      </c>
      <c r="U38" s="22"/>
      <c r="V38" s="23"/>
      <c r="W38" s="24"/>
      <c r="X38" s="18"/>
      <c r="Y38" s="18" t="s">
        <v>180</v>
      </c>
    </row>
    <row r="39" spans="1:25" ht="26.25" thickBot="1" x14ac:dyDescent="0.3">
      <c r="A39" s="13" t="s">
        <v>210</v>
      </c>
      <c r="B39" s="14" t="s">
        <v>68</v>
      </c>
      <c r="C39" s="14" t="s">
        <v>26</v>
      </c>
      <c r="D39" s="14">
        <v>29</v>
      </c>
      <c r="E39" s="14">
        <v>2020</v>
      </c>
      <c r="F39" s="15">
        <v>2.5</v>
      </c>
      <c r="G39" s="15">
        <v>4.5</v>
      </c>
      <c r="H39" s="15">
        <v>1.2</v>
      </c>
      <c r="I39" s="15">
        <v>2.33</v>
      </c>
      <c r="J39" s="15"/>
      <c r="K39" s="15"/>
      <c r="L39" s="15">
        <v>1.86</v>
      </c>
      <c r="M39" s="15"/>
      <c r="N39" s="15">
        <v>0</v>
      </c>
      <c r="O39" s="5">
        <f t="shared" si="0"/>
        <v>8.1999999999999993</v>
      </c>
      <c r="P39" s="5">
        <f t="shared" si="1"/>
        <v>2.33</v>
      </c>
      <c r="Q39" s="5">
        <f t="shared" si="2"/>
        <v>1.86</v>
      </c>
      <c r="R39" s="13">
        <f>F39+G39+H39+I39+J39+K39+L39+M39+N39</f>
        <v>12.389999999999999</v>
      </c>
      <c r="S39" s="15" t="s">
        <v>180</v>
      </c>
      <c r="U39" s="22"/>
      <c r="V39" s="23"/>
      <c r="W39" s="24"/>
      <c r="X39" s="18">
        <v>12.389999999999999</v>
      </c>
      <c r="Y39" s="18" t="s">
        <v>180</v>
      </c>
    </row>
    <row r="40" spans="1:25" ht="26.25" thickBot="1" x14ac:dyDescent="0.3">
      <c r="A40" s="13" t="s">
        <v>211</v>
      </c>
      <c r="B40" s="14" t="s">
        <v>69</v>
      </c>
      <c r="C40" s="14" t="s">
        <v>70</v>
      </c>
      <c r="D40" s="14">
        <v>30</v>
      </c>
      <c r="E40" s="14">
        <v>2020</v>
      </c>
      <c r="F40" s="12">
        <v>5</v>
      </c>
      <c r="G40" s="15">
        <v>5.25</v>
      </c>
      <c r="H40" s="15">
        <v>3.35</v>
      </c>
      <c r="I40" s="15">
        <v>4.54</v>
      </c>
      <c r="J40" s="15">
        <v>4</v>
      </c>
      <c r="K40" s="15">
        <v>2.5</v>
      </c>
      <c r="L40" s="15">
        <v>0</v>
      </c>
      <c r="M40" s="15"/>
      <c r="N40" s="15">
        <v>5.85</v>
      </c>
      <c r="O40" s="5">
        <f t="shared" si="0"/>
        <v>13.6</v>
      </c>
      <c r="P40" s="5">
        <f t="shared" si="1"/>
        <v>11.04</v>
      </c>
      <c r="Q40" s="5">
        <f t="shared" si="2"/>
        <v>5.85</v>
      </c>
      <c r="R40" s="10">
        <f>F40+G40+H40+I40+J40+K40+L40+M40+N40</f>
        <v>30.490000000000002</v>
      </c>
      <c r="S40" s="12" t="s">
        <v>181</v>
      </c>
      <c r="U40" s="22"/>
      <c r="V40" s="23"/>
      <c r="W40" s="24"/>
      <c r="X40" s="4">
        <v>30.490000000000002</v>
      </c>
      <c r="Y40" s="4" t="s">
        <v>181</v>
      </c>
    </row>
    <row r="41" spans="1:25" ht="26.25" thickBot="1" x14ac:dyDescent="0.3">
      <c r="A41" s="13" t="s">
        <v>212</v>
      </c>
      <c r="B41" s="14" t="s">
        <v>71</v>
      </c>
      <c r="C41" s="14" t="s">
        <v>72</v>
      </c>
      <c r="D41" s="14">
        <v>13</v>
      </c>
      <c r="E41" s="14">
        <v>2019</v>
      </c>
      <c r="F41" s="15"/>
      <c r="G41" s="15"/>
      <c r="H41" s="15"/>
      <c r="I41" s="15"/>
      <c r="J41" s="15"/>
      <c r="K41" s="15"/>
      <c r="L41" s="15"/>
      <c r="M41" s="15"/>
      <c r="N41" s="15"/>
      <c r="O41" s="5"/>
      <c r="P41" s="5"/>
      <c r="Q41" s="5"/>
      <c r="R41" s="13"/>
      <c r="S41" s="15" t="s">
        <v>180</v>
      </c>
      <c r="U41" s="19">
        <v>0</v>
      </c>
      <c r="V41" s="20">
        <v>0</v>
      </c>
      <c r="W41" s="21">
        <v>0</v>
      </c>
      <c r="X41" s="18">
        <v>0</v>
      </c>
      <c r="Y41" s="18" t="s">
        <v>180</v>
      </c>
    </row>
    <row r="42" spans="1:25" ht="26.25" thickBot="1" x14ac:dyDescent="0.3">
      <c r="A42" s="13" t="s">
        <v>213</v>
      </c>
      <c r="B42" s="14" t="s">
        <v>71</v>
      </c>
      <c r="C42" s="14" t="s">
        <v>73</v>
      </c>
      <c r="D42" s="14">
        <v>31</v>
      </c>
      <c r="E42" s="14">
        <v>2020</v>
      </c>
      <c r="F42" s="15">
        <v>0</v>
      </c>
      <c r="G42" s="15"/>
      <c r="H42" s="15"/>
      <c r="I42" s="15">
        <v>0</v>
      </c>
      <c r="J42" s="15"/>
      <c r="K42" s="15"/>
      <c r="L42" s="15"/>
      <c r="M42" s="15"/>
      <c r="N42" s="15"/>
      <c r="O42" s="5">
        <f t="shared" si="0"/>
        <v>0</v>
      </c>
      <c r="P42" s="5">
        <f t="shared" si="1"/>
        <v>0</v>
      </c>
      <c r="Q42" s="5">
        <f t="shared" si="2"/>
        <v>0</v>
      </c>
      <c r="R42" s="13">
        <f t="shared" ref="R42:R47" si="3">F42+G42+H42+I42+J42+K42+L42+M42+N42</f>
        <v>0</v>
      </c>
      <c r="S42" s="15" t="s">
        <v>180</v>
      </c>
      <c r="U42" s="22"/>
      <c r="V42" s="23"/>
      <c r="W42" s="24"/>
      <c r="X42" s="18">
        <v>0</v>
      </c>
      <c r="Y42" s="18" t="s">
        <v>180</v>
      </c>
    </row>
    <row r="43" spans="1:25" ht="26.25" thickBot="1" x14ac:dyDescent="0.3">
      <c r="A43" s="13" t="s">
        <v>214</v>
      </c>
      <c r="B43" s="14" t="s">
        <v>74</v>
      </c>
      <c r="C43" s="14" t="s">
        <v>75</v>
      </c>
      <c r="D43" s="14">
        <v>36</v>
      </c>
      <c r="E43" s="14">
        <v>2020</v>
      </c>
      <c r="F43" s="15">
        <v>2.5</v>
      </c>
      <c r="G43" s="15">
        <v>4.5</v>
      </c>
      <c r="H43" s="15">
        <v>0.82</v>
      </c>
      <c r="I43" s="15">
        <v>0.75</v>
      </c>
      <c r="J43" s="15"/>
      <c r="K43" s="15"/>
      <c r="L43" s="15">
        <v>0</v>
      </c>
      <c r="M43" s="15"/>
      <c r="N43" s="15">
        <v>1</v>
      </c>
      <c r="O43" s="5">
        <f t="shared" si="0"/>
        <v>7.82</v>
      </c>
      <c r="P43" s="5">
        <f t="shared" si="1"/>
        <v>0.75</v>
      </c>
      <c r="Q43" s="5">
        <f t="shared" si="2"/>
        <v>1</v>
      </c>
      <c r="R43" s="13">
        <f t="shared" si="3"/>
        <v>9.57</v>
      </c>
      <c r="S43" s="15" t="s">
        <v>180</v>
      </c>
      <c r="U43" s="22"/>
      <c r="V43" s="23"/>
      <c r="W43" s="24"/>
      <c r="X43" s="18">
        <v>9.57</v>
      </c>
      <c r="Y43" s="18" t="s">
        <v>180</v>
      </c>
    </row>
    <row r="44" spans="1:25" ht="26.25" thickBot="1" x14ac:dyDescent="0.3">
      <c r="A44" s="13" t="s">
        <v>215</v>
      </c>
      <c r="B44" s="14" t="s">
        <v>76</v>
      </c>
      <c r="C44" s="14" t="s">
        <v>77</v>
      </c>
      <c r="D44" s="14">
        <v>38</v>
      </c>
      <c r="E44" s="14">
        <v>2020</v>
      </c>
      <c r="F44" s="15">
        <v>1.25</v>
      </c>
      <c r="G44" s="15">
        <v>4.5</v>
      </c>
      <c r="H44" s="15">
        <v>0</v>
      </c>
      <c r="I44" s="15">
        <v>4.1500000000000004</v>
      </c>
      <c r="J44" s="15"/>
      <c r="K44" s="15"/>
      <c r="L44" s="15"/>
      <c r="M44" s="15"/>
      <c r="N44" s="15">
        <v>1.71</v>
      </c>
      <c r="O44" s="5">
        <f t="shared" si="0"/>
        <v>5.75</v>
      </c>
      <c r="P44" s="5">
        <f t="shared" si="1"/>
        <v>4.1500000000000004</v>
      </c>
      <c r="Q44" s="5">
        <f t="shared" si="2"/>
        <v>1.71</v>
      </c>
      <c r="R44" s="13">
        <f t="shared" si="3"/>
        <v>11.61</v>
      </c>
      <c r="S44" s="15" t="s">
        <v>180</v>
      </c>
      <c r="U44" s="22"/>
      <c r="V44" s="23"/>
      <c r="W44" s="24"/>
      <c r="X44" s="18">
        <v>11.61</v>
      </c>
      <c r="Y44" s="18" t="s">
        <v>180</v>
      </c>
    </row>
    <row r="45" spans="1:25" ht="26.25" thickBot="1" x14ac:dyDescent="0.3">
      <c r="A45" s="13" t="s">
        <v>216</v>
      </c>
      <c r="B45" s="14" t="s">
        <v>78</v>
      </c>
      <c r="C45" s="14" t="s">
        <v>79</v>
      </c>
      <c r="D45" s="14">
        <v>39</v>
      </c>
      <c r="E45" s="14">
        <v>2020</v>
      </c>
      <c r="F45" s="15"/>
      <c r="G45" s="15"/>
      <c r="H45" s="15"/>
      <c r="I45" s="15"/>
      <c r="J45" s="15"/>
      <c r="K45" s="15"/>
      <c r="L45" s="15"/>
      <c r="M45" s="15"/>
      <c r="N45" s="15"/>
      <c r="O45" s="5">
        <f t="shared" si="0"/>
        <v>0</v>
      </c>
      <c r="P45" s="5">
        <f t="shared" si="1"/>
        <v>0</v>
      </c>
      <c r="Q45" s="5">
        <f t="shared" si="2"/>
        <v>0</v>
      </c>
      <c r="R45" s="13">
        <f t="shared" si="3"/>
        <v>0</v>
      </c>
      <c r="S45" s="15" t="s">
        <v>180</v>
      </c>
      <c r="U45" s="22"/>
      <c r="V45" s="23"/>
      <c r="W45" s="24"/>
      <c r="X45" s="18">
        <v>0</v>
      </c>
      <c r="Y45" s="18" t="s">
        <v>180</v>
      </c>
    </row>
    <row r="46" spans="1:25" ht="26.25" thickBot="1" x14ac:dyDescent="0.3">
      <c r="A46" s="13" t="s">
        <v>217</v>
      </c>
      <c r="B46" s="14" t="s">
        <v>80</v>
      </c>
      <c r="C46" s="14" t="s">
        <v>81</v>
      </c>
      <c r="D46" s="14">
        <v>41</v>
      </c>
      <c r="E46" s="14">
        <v>2020</v>
      </c>
      <c r="F46" s="15">
        <v>0</v>
      </c>
      <c r="G46" s="15">
        <v>2</v>
      </c>
      <c r="H46" s="15">
        <v>0</v>
      </c>
      <c r="I46" s="15">
        <v>4.41</v>
      </c>
      <c r="J46" s="15"/>
      <c r="K46" s="15"/>
      <c r="L46" s="15"/>
      <c r="M46" s="15"/>
      <c r="N46" s="15">
        <v>0.5</v>
      </c>
      <c r="O46" s="5">
        <f t="shared" si="0"/>
        <v>2</v>
      </c>
      <c r="P46" s="5">
        <f t="shared" si="1"/>
        <v>4.41</v>
      </c>
      <c r="Q46" s="5">
        <f t="shared" si="2"/>
        <v>0.5</v>
      </c>
      <c r="R46" s="13">
        <f t="shared" si="3"/>
        <v>6.91</v>
      </c>
      <c r="S46" s="15" t="s">
        <v>180</v>
      </c>
      <c r="U46" s="22"/>
      <c r="V46" s="23"/>
      <c r="W46" s="24"/>
      <c r="X46" s="18">
        <v>6.91</v>
      </c>
      <c r="Y46" s="18" t="s">
        <v>180</v>
      </c>
    </row>
    <row r="47" spans="1:25" ht="26.25" thickBot="1" x14ac:dyDescent="0.3">
      <c r="A47" s="13" t="s">
        <v>218</v>
      </c>
      <c r="B47" s="14" t="s">
        <v>82</v>
      </c>
      <c r="C47" s="14" t="s">
        <v>55</v>
      </c>
      <c r="D47" s="14">
        <v>42</v>
      </c>
      <c r="E47" s="14">
        <v>2020</v>
      </c>
      <c r="F47" s="15">
        <v>2.5</v>
      </c>
      <c r="G47" s="15">
        <v>3.75</v>
      </c>
      <c r="H47" s="15">
        <v>0.44</v>
      </c>
      <c r="I47" s="15">
        <v>3.25</v>
      </c>
      <c r="J47" s="15">
        <v>2.5</v>
      </c>
      <c r="K47" s="15">
        <v>0.5</v>
      </c>
      <c r="L47" s="15">
        <v>0</v>
      </c>
      <c r="M47" s="15"/>
      <c r="N47" s="15">
        <v>1</v>
      </c>
      <c r="O47" s="5">
        <f t="shared" si="0"/>
        <v>6.69</v>
      </c>
      <c r="P47" s="5">
        <f t="shared" si="1"/>
        <v>6.25</v>
      </c>
      <c r="Q47" s="5">
        <f t="shared" si="2"/>
        <v>1</v>
      </c>
      <c r="R47" s="13">
        <f t="shared" si="3"/>
        <v>13.940000000000001</v>
      </c>
      <c r="S47" s="15" t="s">
        <v>180</v>
      </c>
      <c r="U47" s="19">
        <v>14</v>
      </c>
      <c r="V47" s="23">
        <v>6.25</v>
      </c>
      <c r="W47" s="24">
        <v>1</v>
      </c>
      <c r="X47" s="18">
        <f>U47+V47+W47</f>
        <v>21.25</v>
      </c>
      <c r="Y47" s="18" t="s">
        <v>180</v>
      </c>
    </row>
    <row r="48" spans="1:25" ht="26.25" thickBot="1" x14ac:dyDescent="0.3">
      <c r="A48" s="13" t="s">
        <v>219</v>
      </c>
      <c r="B48" s="14" t="s">
        <v>83</v>
      </c>
      <c r="C48" s="14" t="s">
        <v>84</v>
      </c>
      <c r="D48" s="14">
        <v>43</v>
      </c>
      <c r="E48" s="14">
        <v>2020</v>
      </c>
      <c r="F48" s="15"/>
      <c r="G48" s="15"/>
      <c r="H48" s="15"/>
      <c r="I48" s="15"/>
      <c r="J48" s="15"/>
      <c r="K48" s="15"/>
      <c r="L48" s="15"/>
      <c r="M48" s="15"/>
      <c r="N48" s="15"/>
      <c r="O48" s="5"/>
      <c r="P48" s="5"/>
      <c r="Q48" s="5"/>
      <c r="R48" s="13"/>
      <c r="S48" s="15" t="s">
        <v>180</v>
      </c>
      <c r="U48" s="22"/>
      <c r="V48" s="23"/>
      <c r="W48" s="24"/>
      <c r="X48" s="18"/>
      <c r="Y48" s="18" t="s">
        <v>180</v>
      </c>
    </row>
    <row r="49" spans="1:25" ht="26.25" thickBot="1" x14ac:dyDescent="0.3">
      <c r="A49" s="13" t="s">
        <v>220</v>
      </c>
      <c r="B49" s="14" t="s">
        <v>85</v>
      </c>
      <c r="C49" s="14" t="s">
        <v>86</v>
      </c>
      <c r="D49" s="14">
        <v>44</v>
      </c>
      <c r="E49" s="14">
        <v>2020</v>
      </c>
      <c r="F49" s="15"/>
      <c r="G49" s="15"/>
      <c r="H49" s="15"/>
      <c r="I49" s="15"/>
      <c r="J49" s="15"/>
      <c r="K49" s="15"/>
      <c r="L49" s="15"/>
      <c r="M49" s="15"/>
      <c r="N49" s="15"/>
      <c r="O49" s="5"/>
      <c r="P49" s="5"/>
      <c r="Q49" s="5"/>
      <c r="R49" s="13"/>
      <c r="S49" s="15" t="s">
        <v>180</v>
      </c>
      <c r="U49" s="22"/>
      <c r="V49" s="23"/>
      <c r="W49" s="24"/>
      <c r="X49" s="18"/>
      <c r="Y49" s="18" t="s">
        <v>180</v>
      </c>
    </row>
    <row r="50" spans="1:25" ht="26.25" thickBot="1" x14ac:dyDescent="0.3">
      <c r="A50" s="13" t="s">
        <v>221</v>
      </c>
      <c r="B50" s="14" t="s">
        <v>87</v>
      </c>
      <c r="C50" s="14" t="s">
        <v>44</v>
      </c>
      <c r="D50" s="14">
        <v>34</v>
      </c>
      <c r="E50" s="14">
        <v>2019</v>
      </c>
      <c r="F50" s="15"/>
      <c r="G50" s="15"/>
      <c r="H50" s="15"/>
      <c r="I50" s="15"/>
      <c r="J50" s="15"/>
      <c r="K50" s="15"/>
      <c r="L50" s="15"/>
      <c r="M50" s="15"/>
      <c r="N50" s="15"/>
      <c r="O50" s="5"/>
      <c r="P50" s="5"/>
      <c r="Q50" s="5"/>
      <c r="R50" s="13"/>
      <c r="S50" s="15" t="s">
        <v>180</v>
      </c>
      <c r="U50" s="22"/>
      <c r="V50" s="23"/>
      <c r="W50" s="24"/>
      <c r="X50" s="18"/>
      <c r="Y50" s="18" t="s">
        <v>180</v>
      </c>
    </row>
    <row r="51" spans="1:25" ht="26.25" thickBot="1" x14ac:dyDescent="0.3">
      <c r="A51" s="13" t="s">
        <v>222</v>
      </c>
      <c r="B51" s="14" t="s">
        <v>88</v>
      </c>
      <c r="C51" s="14" t="s">
        <v>77</v>
      </c>
      <c r="D51" s="14">
        <v>47</v>
      </c>
      <c r="E51" s="14">
        <v>2020</v>
      </c>
      <c r="F51" s="15">
        <v>1.25</v>
      </c>
      <c r="G51" s="15">
        <v>2.5</v>
      </c>
      <c r="H51" s="15">
        <v>0.89</v>
      </c>
      <c r="I51" s="15">
        <v>5</v>
      </c>
      <c r="J51" s="15">
        <v>2</v>
      </c>
      <c r="K51" s="15">
        <v>0</v>
      </c>
      <c r="L51" s="15">
        <v>0</v>
      </c>
      <c r="M51" s="15"/>
      <c r="N51" s="15">
        <v>2.39</v>
      </c>
      <c r="O51" s="5">
        <f t="shared" si="0"/>
        <v>4.6399999999999997</v>
      </c>
      <c r="P51" s="5">
        <f t="shared" si="1"/>
        <v>7</v>
      </c>
      <c r="Q51" s="5">
        <f t="shared" si="2"/>
        <v>2.39</v>
      </c>
      <c r="R51" s="13">
        <f t="shared" ref="R51:R56" si="4">F51+G51+H51+I51+J51+K51+L51+M51+N51</f>
        <v>14.030000000000001</v>
      </c>
      <c r="S51" s="15" t="s">
        <v>180</v>
      </c>
      <c r="U51" s="25" t="s">
        <v>285</v>
      </c>
      <c r="V51" s="26"/>
      <c r="W51" s="27"/>
      <c r="X51" s="18">
        <v>14.030000000000001</v>
      </c>
      <c r="Y51" s="18" t="s">
        <v>180</v>
      </c>
    </row>
    <row r="52" spans="1:25" ht="26.25" thickBot="1" x14ac:dyDescent="0.3">
      <c r="A52" s="13" t="s">
        <v>223</v>
      </c>
      <c r="B52" s="14" t="s">
        <v>89</v>
      </c>
      <c r="C52" s="14" t="s">
        <v>90</v>
      </c>
      <c r="D52" s="14">
        <v>37</v>
      </c>
      <c r="E52" s="14">
        <v>2019</v>
      </c>
      <c r="F52" s="15"/>
      <c r="G52" s="15"/>
      <c r="H52" s="15"/>
      <c r="I52" s="15">
        <v>0.17</v>
      </c>
      <c r="J52" s="15"/>
      <c r="K52" s="15"/>
      <c r="L52" s="15"/>
      <c r="M52" s="15"/>
      <c r="N52" s="15"/>
      <c r="O52" s="5">
        <f t="shared" si="0"/>
        <v>0</v>
      </c>
      <c r="P52" s="5">
        <f t="shared" si="1"/>
        <v>0.17</v>
      </c>
      <c r="Q52" s="5">
        <f t="shared" si="2"/>
        <v>0</v>
      </c>
      <c r="R52" s="13">
        <f t="shared" si="4"/>
        <v>0.17</v>
      </c>
      <c r="S52" s="15" t="s">
        <v>180</v>
      </c>
      <c r="U52" s="22"/>
      <c r="V52" s="23"/>
      <c r="W52" s="24"/>
      <c r="X52" s="18">
        <v>0.17</v>
      </c>
      <c r="Y52" s="18" t="s">
        <v>180</v>
      </c>
    </row>
    <row r="53" spans="1:25" ht="26.25" thickBot="1" x14ac:dyDescent="0.3">
      <c r="A53" s="13" t="s">
        <v>224</v>
      </c>
      <c r="B53" s="14" t="s">
        <v>91</v>
      </c>
      <c r="C53" s="14" t="s">
        <v>92</v>
      </c>
      <c r="D53" s="14">
        <v>49</v>
      </c>
      <c r="E53" s="14">
        <v>2020</v>
      </c>
      <c r="F53" s="12">
        <v>5</v>
      </c>
      <c r="G53" s="12">
        <v>7</v>
      </c>
      <c r="H53" s="15">
        <v>4.24</v>
      </c>
      <c r="I53" s="15">
        <v>4.5</v>
      </c>
      <c r="J53" s="12">
        <v>6</v>
      </c>
      <c r="K53" s="15">
        <v>3.5</v>
      </c>
      <c r="L53" s="15">
        <v>3.84</v>
      </c>
      <c r="M53" s="15"/>
      <c r="N53" s="15">
        <v>4</v>
      </c>
      <c r="O53" s="5">
        <f t="shared" si="0"/>
        <v>16.240000000000002</v>
      </c>
      <c r="P53" s="5">
        <f t="shared" si="1"/>
        <v>14</v>
      </c>
      <c r="Q53" s="5">
        <f t="shared" si="2"/>
        <v>7.84</v>
      </c>
      <c r="R53" s="10">
        <f t="shared" si="4"/>
        <v>38.08</v>
      </c>
      <c r="S53" s="12" t="s">
        <v>181</v>
      </c>
      <c r="U53" s="22"/>
      <c r="V53" s="23"/>
      <c r="W53" s="24"/>
      <c r="X53" s="4">
        <v>38.08</v>
      </c>
      <c r="Y53" s="4" t="s">
        <v>181</v>
      </c>
    </row>
    <row r="54" spans="1:25" ht="26.25" thickBot="1" x14ac:dyDescent="0.3">
      <c r="A54" s="13" t="s">
        <v>225</v>
      </c>
      <c r="B54" s="14" t="s">
        <v>93</v>
      </c>
      <c r="C54" s="14" t="s">
        <v>94</v>
      </c>
      <c r="D54" s="14">
        <v>51</v>
      </c>
      <c r="E54" s="14">
        <v>2020</v>
      </c>
      <c r="F54" s="15">
        <v>3.75</v>
      </c>
      <c r="G54" s="15"/>
      <c r="H54" s="15">
        <v>0</v>
      </c>
      <c r="I54" s="15">
        <v>1.41</v>
      </c>
      <c r="J54" s="15"/>
      <c r="K54" s="15"/>
      <c r="L54" s="15"/>
      <c r="M54" s="15"/>
      <c r="N54" s="15"/>
      <c r="O54" s="5">
        <f t="shared" si="0"/>
        <v>3.75</v>
      </c>
      <c r="P54" s="5">
        <f t="shared" si="1"/>
        <v>1.41</v>
      </c>
      <c r="Q54" s="5">
        <f t="shared" si="2"/>
        <v>0</v>
      </c>
      <c r="R54" s="13">
        <f t="shared" si="4"/>
        <v>5.16</v>
      </c>
      <c r="S54" s="15" t="s">
        <v>180</v>
      </c>
      <c r="U54" s="22"/>
      <c r="V54" s="23"/>
      <c r="W54" s="24"/>
      <c r="X54" s="18">
        <v>5.16</v>
      </c>
      <c r="Y54" s="18" t="s">
        <v>180</v>
      </c>
    </row>
    <row r="55" spans="1:25" ht="26.25" thickBot="1" x14ac:dyDescent="0.3">
      <c r="A55" s="13" t="s">
        <v>226</v>
      </c>
      <c r="B55" s="14" t="s">
        <v>95</v>
      </c>
      <c r="C55" s="14" t="s">
        <v>96</v>
      </c>
      <c r="D55" s="14">
        <v>52</v>
      </c>
      <c r="E55" s="14">
        <v>2020</v>
      </c>
      <c r="F55" s="12">
        <v>5</v>
      </c>
      <c r="G55" s="15"/>
      <c r="H55" s="15">
        <v>0</v>
      </c>
      <c r="I55" s="15">
        <v>1</v>
      </c>
      <c r="J55" s="15"/>
      <c r="K55" s="15"/>
      <c r="L55" s="15"/>
      <c r="M55" s="15"/>
      <c r="N55" s="15"/>
      <c r="O55" s="5">
        <f t="shared" si="0"/>
        <v>5</v>
      </c>
      <c r="P55" s="5">
        <f t="shared" si="1"/>
        <v>1</v>
      </c>
      <c r="Q55" s="5">
        <f t="shared" si="2"/>
        <v>0</v>
      </c>
      <c r="R55" s="13">
        <f t="shared" si="4"/>
        <v>6</v>
      </c>
      <c r="S55" s="15" t="s">
        <v>180</v>
      </c>
      <c r="U55" s="22"/>
      <c r="V55" s="23"/>
      <c r="W55" s="24"/>
      <c r="X55" s="18">
        <v>6</v>
      </c>
      <c r="Y55" s="18" t="s">
        <v>180</v>
      </c>
    </row>
    <row r="56" spans="1:25" ht="26.25" thickBot="1" x14ac:dyDescent="0.3">
      <c r="A56" s="13" t="s">
        <v>227</v>
      </c>
      <c r="B56" s="14" t="s">
        <v>95</v>
      </c>
      <c r="C56" s="14" t="s">
        <v>97</v>
      </c>
      <c r="D56" s="14">
        <v>53</v>
      </c>
      <c r="E56" s="14">
        <v>2020</v>
      </c>
      <c r="F56" s="15">
        <v>2.5</v>
      </c>
      <c r="G56" s="15">
        <v>0.5</v>
      </c>
      <c r="H56" s="15">
        <v>3.22</v>
      </c>
      <c r="I56" s="15">
        <v>2.75</v>
      </c>
      <c r="J56" s="15">
        <v>2</v>
      </c>
      <c r="K56" s="15">
        <v>0.5</v>
      </c>
      <c r="L56" s="15">
        <v>0</v>
      </c>
      <c r="M56" s="15"/>
      <c r="N56" s="15">
        <v>2.0699999999999998</v>
      </c>
      <c r="O56" s="5">
        <f t="shared" si="0"/>
        <v>6.2200000000000006</v>
      </c>
      <c r="P56" s="5">
        <f t="shared" si="1"/>
        <v>5.25</v>
      </c>
      <c r="Q56" s="5">
        <f t="shared" si="2"/>
        <v>2.0699999999999998</v>
      </c>
      <c r="R56" s="13">
        <f t="shared" si="4"/>
        <v>13.540000000000001</v>
      </c>
      <c r="S56" s="15" t="s">
        <v>180</v>
      </c>
      <c r="U56" s="22"/>
      <c r="V56" s="23"/>
      <c r="W56" s="24"/>
      <c r="X56" s="18">
        <v>13.540000000000001</v>
      </c>
      <c r="Y56" s="18" t="s">
        <v>180</v>
      </c>
    </row>
    <row r="57" spans="1:25" ht="26.25" thickBot="1" x14ac:dyDescent="0.3">
      <c r="A57" s="13" t="s">
        <v>228</v>
      </c>
      <c r="B57" s="14" t="s">
        <v>98</v>
      </c>
      <c r="C57" s="14" t="s">
        <v>99</v>
      </c>
      <c r="D57" s="14">
        <v>902</v>
      </c>
      <c r="E57" s="14">
        <v>2020</v>
      </c>
      <c r="F57" s="15"/>
      <c r="G57" s="15"/>
      <c r="H57" s="15"/>
      <c r="I57" s="15"/>
      <c r="J57" s="15"/>
      <c r="K57" s="15"/>
      <c r="L57" s="15"/>
      <c r="M57" s="15"/>
      <c r="N57" s="15"/>
      <c r="O57" s="5"/>
      <c r="P57" s="5"/>
      <c r="Q57" s="5"/>
      <c r="R57" s="13"/>
      <c r="S57" s="15" t="s">
        <v>180</v>
      </c>
      <c r="U57" s="22"/>
      <c r="V57" s="23"/>
      <c r="W57" s="24"/>
      <c r="X57" s="18"/>
      <c r="Y57" s="18" t="s">
        <v>180</v>
      </c>
    </row>
    <row r="58" spans="1:25" ht="26.25" thickBot="1" x14ac:dyDescent="0.3">
      <c r="A58" s="13" t="s">
        <v>229</v>
      </c>
      <c r="B58" s="14" t="s">
        <v>100</v>
      </c>
      <c r="C58" s="14" t="s">
        <v>101</v>
      </c>
      <c r="D58" s="14">
        <v>57</v>
      </c>
      <c r="E58" s="14">
        <v>2020</v>
      </c>
      <c r="F58" s="12">
        <v>5</v>
      </c>
      <c r="G58" s="15">
        <v>0</v>
      </c>
      <c r="H58" s="15">
        <v>0</v>
      </c>
      <c r="I58" s="15">
        <v>3.41</v>
      </c>
      <c r="J58" s="15">
        <v>2.5</v>
      </c>
      <c r="K58" s="15">
        <v>0</v>
      </c>
      <c r="L58" s="15"/>
      <c r="M58" s="15"/>
      <c r="N58" s="15">
        <v>1</v>
      </c>
      <c r="O58" s="5">
        <f t="shared" si="0"/>
        <v>5</v>
      </c>
      <c r="P58" s="5">
        <f t="shared" si="1"/>
        <v>5.91</v>
      </c>
      <c r="Q58" s="5">
        <f t="shared" si="2"/>
        <v>1</v>
      </c>
      <c r="R58" s="13">
        <f>F58+G58+H58+I58+J58+K58+L58+M58+N58</f>
        <v>11.91</v>
      </c>
      <c r="S58" s="15" t="s">
        <v>180</v>
      </c>
      <c r="U58" s="22"/>
      <c r="V58" s="23"/>
      <c r="W58" s="24"/>
      <c r="X58" s="18">
        <v>11.91</v>
      </c>
      <c r="Y58" s="18" t="s">
        <v>180</v>
      </c>
    </row>
    <row r="59" spans="1:25" ht="26.25" thickBot="1" x14ac:dyDescent="0.3">
      <c r="A59" s="13" t="s">
        <v>230</v>
      </c>
      <c r="B59" s="14" t="s">
        <v>102</v>
      </c>
      <c r="C59" s="14" t="s">
        <v>26</v>
      </c>
      <c r="D59" s="14">
        <v>59</v>
      </c>
      <c r="E59" s="14">
        <v>2020</v>
      </c>
      <c r="F59" s="12">
        <v>5</v>
      </c>
      <c r="G59" s="15">
        <v>2</v>
      </c>
      <c r="H59" s="15">
        <v>0</v>
      </c>
      <c r="I59" s="15">
        <v>1.83</v>
      </c>
      <c r="J59" s="15"/>
      <c r="K59" s="15"/>
      <c r="L59" s="15"/>
      <c r="M59" s="15"/>
      <c r="N59" s="15"/>
      <c r="O59" s="5">
        <f t="shared" si="0"/>
        <v>7</v>
      </c>
      <c r="P59" s="5">
        <f t="shared" si="1"/>
        <v>1.83</v>
      </c>
      <c r="Q59" s="5">
        <f t="shared" si="2"/>
        <v>0</v>
      </c>
      <c r="R59" s="13">
        <f>F59+G59+H59+I59+J59+K59+L59+M59+N59</f>
        <v>8.83</v>
      </c>
      <c r="S59" s="15" t="s">
        <v>180</v>
      </c>
      <c r="U59" s="22"/>
      <c r="V59" s="23"/>
      <c r="W59" s="24"/>
      <c r="X59" s="18">
        <v>8.83</v>
      </c>
      <c r="Y59" s="18" t="s">
        <v>180</v>
      </c>
    </row>
    <row r="60" spans="1:25" ht="26.25" thickBot="1" x14ac:dyDescent="0.3">
      <c r="A60" s="13" t="s">
        <v>231</v>
      </c>
      <c r="B60" s="14" t="s">
        <v>103</v>
      </c>
      <c r="C60" s="14" t="s">
        <v>64</v>
      </c>
      <c r="D60" s="14">
        <v>63</v>
      </c>
      <c r="E60" s="14">
        <v>2020</v>
      </c>
      <c r="F60" s="15"/>
      <c r="G60" s="15"/>
      <c r="H60" s="15"/>
      <c r="I60" s="15"/>
      <c r="J60" s="15"/>
      <c r="K60" s="15"/>
      <c r="L60" s="15"/>
      <c r="M60" s="15"/>
      <c r="N60" s="15"/>
      <c r="O60" s="5"/>
      <c r="P60" s="5"/>
      <c r="Q60" s="5"/>
      <c r="R60" s="13"/>
      <c r="S60" s="15" t="s">
        <v>180</v>
      </c>
      <c r="U60" s="22"/>
      <c r="V60" s="23"/>
      <c r="W60" s="24"/>
      <c r="X60" s="18"/>
      <c r="Y60" s="18" t="s">
        <v>180</v>
      </c>
    </row>
    <row r="61" spans="1:25" ht="26.25" thickBot="1" x14ac:dyDescent="0.3">
      <c r="A61" s="13" t="s">
        <v>232</v>
      </c>
      <c r="B61" s="14" t="s">
        <v>104</v>
      </c>
      <c r="C61" s="14" t="s">
        <v>105</v>
      </c>
      <c r="D61" s="14">
        <v>64</v>
      </c>
      <c r="E61" s="14">
        <v>2020</v>
      </c>
      <c r="F61" s="15">
        <v>2.5</v>
      </c>
      <c r="G61" s="15">
        <v>3</v>
      </c>
      <c r="H61" s="15"/>
      <c r="I61" s="15">
        <v>4.2</v>
      </c>
      <c r="J61" s="15">
        <v>2</v>
      </c>
      <c r="K61" s="15">
        <v>5.5</v>
      </c>
      <c r="L61" s="15">
        <v>3.72</v>
      </c>
      <c r="M61" s="15"/>
      <c r="N61" s="15">
        <v>3.43</v>
      </c>
      <c r="O61" s="5">
        <f t="shared" si="0"/>
        <v>5.5</v>
      </c>
      <c r="P61" s="5">
        <f t="shared" si="1"/>
        <v>11.7</v>
      </c>
      <c r="Q61" s="5">
        <f t="shared" si="2"/>
        <v>7.15</v>
      </c>
      <c r="R61" s="13">
        <f>F61+G61+H61+I61+J61+K61+L61+M61+N61</f>
        <v>24.349999999999998</v>
      </c>
      <c r="S61" s="15" t="s">
        <v>180</v>
      </c>
      <c r="U61" s="22"/>
      <c r="V61" s="23"/>
      <c r="W61" s="24"/>
      <c r="X61" s="18">
        <v>24.349999999999998</v>
      </c>
      <c r="Y61" s="18" t="s">
        <v>180</v>
      </c>
    </row>
    <row r="62" spans="1:25" ht="26.25" thickBot="1" x14ac:dyDescent="0.3">
      <c r="A62" s="13" t="s">
        <v>233</v>
      </c>
      <c r="B62" s="14" t="s">
        <v>106</v>
      </c>
      <c r="C62" s="14" t="s">
        <v>107</v>
      </c>
      <c r="D62" s="14">
        <v>68</v>
      </c>
      <c r="E62" s="14">
        <v>2020</v>
      </c>
      <c r="F62" s="15"/>
      <c r="G62" s="15"/>
      <c r="H62" s="15"/>
      <c r="I62" s="15"/>
      <c r="J62" s="15"/>
      <c r="K62" s="15"/>
      <c r="L62" s="15"/>
      <c r="M62" s="15"/>
      <c r="N62" s="15"/>
      <c r="O62" s="5"/>
      <c r="P62" s="5"/>
      <c r="Q62" s="5"/>
      <c r="R62" s="13"/>
      <c r="S62" s="15" t="s">
        <v>180</v>
      </c>
      <c r="U62" s="22"/>
      <c r="V62" s="23"/>
      <c r="W62" s="24"/>
      <c r="X62" s="18"/>
      <c r="Y62" s="18" t="s">
        <v>180</v>
      </c>
    </row>
    <row r="63" spans="1:25" ht="26.25" thickBot="1" x14ac:dyDescent="0.3">
      <c r="A63" s="13" t="s">
        <v>234</v>
      </c>
      <c r="B63" s="14" t="s">
        <v>106</v>
      </c>
      <c r="C63" s="14" t="s">
        <v>64</v>
      </c>
      <c r="D63" s="14">
        <v>69</v>
      </c>
      <c r="E63" s="14">
        <v>2020</v>
      </c>
      <c r="F63" s="15"/>
      <c r="G63" s="15"/>
      <c r="H63" s="15"/>
      <c r="I63" s="15"/>
      <c r="J63" s="15"/>
      <c r="K63" s="15"/>
      <c r="L63" s="15"/>
      <c r="M63" s="15"/>
      <c r="N63" s="15"/>
      <c r="O63" s="5"/>
      <c r="P63" s="5"/>
      <c r="Q63" s="5"/>
      <c r="R63" s="13"/>
      <c r="S63" s="15" t="s">
        <v>180</v>
      </c>
      <c r="U63" s="22"/>
      <c r="V63" s="23"/>
      <c r="W63" s="24"/>
      <c r="X63" s="18"/>
      <c r="Y63" s="18" t="s">
        <v>180</v>
      </c>
    </row>
    <row r="64" spans="1:25" ht="26.25" thickBot="1" x14ac:dyDescent="0.3">
      <c r="A64" s="13" t="s">
        <v>235</v>
      </c>
      <c r="B64" s="14" t="s">
        <v>108</v>
      </c>
      <c r="C64" s="14" t="s">
        <v>109</v>
      </c>
      <c r="D64" s="14">
        <v>70</v>
      </c>
      <c r="E64" s="14">
        <v>2020</v>
      </c>
      <c r="F64" s="12">
        <v>5</v>
      </c>
      <c r="G64" s="12">
        <v>7</v>
      </c>
      <c r="H64" s="15">
        <v>6.5</v>
      </c>
      <c r="I64" s="12">
        <v>7</v>
      </c>
      <c r="J64" s="12">
        <v>6</v>
      </c>
      <c r="K64" s="15">
        <v>5</v>
      </c>
      <c r="L64" s="15">
        <v>1.86</v>
      </c>
      <c r="M64" s="15"/>
      <c r="N64" s="15">
        <v>1.57</v>
      </c>
      <c r="O64" s="5">
        <f t="shared" si="0"/>
        <v>18.5</v>
      </c>
      <c r="P64" s="5">
        <f t="shared" si="1"/>
        <v>18</v>
      </c>
      <c r="Q64" s="5">
        <f t="shared" si="2"/>
        <v>3.43</v>
      </c>
      <c r="R64" s="10">
        <f>F64+G64+H64+I64+J64+K64+L64+M64+N64</f>
        <v>39.93</v>
      </c>
      <c r="S64" s="12" t="s">
        <v>181</v>
      </c>
      <c r="U64" s="22"/>
      <c r="V64" s="23"/>
      <c r="W64" s="24"/>
      <c r="X64" s="4">
        <v>39.93</v>
      </c>
      <c r="Y64" s="4" t="s">
        <v>181</v>
      </c>
    </row>
    <row r="65" spans="1:25" ht="26.25" thickBot="1" x14ac:dyDescent="0.3">
      <c r="A65" s="13" t="s">
        <v>236</v>
      </c>
      <c r="B65" s="14" t="s">
        <v>110</v>
      </c>
      <c r="C65" s="14" t="s">
        <v>79</v>
      </c>
      <c r="D65" s="14">
        <v>71</v>
      </c>
      <c r="E65" s="14">
        <v>2020</v>
      </c>
      <c r="F65" s="12">
        <v>5</v>
      </c>
      <c r="G65" s="15">
        <v>3.5</v>
      </c>
      <c r="H65" s="15">
        <v>3.8</v>
      </c>
      <c r="I65" s="15">
        <v>2.92</v>
      </c>
      <c r="J65" s="12">
        <v>6</v>
      </c>
      <c r="K65" s="15">
        <v>2</v>
      </c>
      <c r="L65" s="15">
        <v>0</v>
      </c>
      <c r="M65" s="15"/>
      <c r="N65" s="15">
        <v>11.92</v>
      </c>
      <c r="O65" s="5">
        <f t="shared" si="0"/>
        <v>12.3</v>
      </c>
      <c r="P65" s="5">
        <f t="shared" si="1"/>
        <v>10.92</v>
      </c>
      <c r="Q65" s="5">
        <f t="shared" si="2"/>
        <v>11.92</v>
      </c>
      <c r="R65" s="10">
        <f>F65+G65+H65+I65+J65+K65+L65+M65+N65</f>
        <v>35.14</v>
      </c>
      <c r="S65" s="12" t="s">
        <v>181</v>
      </c>
      <c r="U65" s="22"/>
      <c r="V65" s="23"/>
      <c r="W65" s="24"/>
      <c r="X65" s="4">
        <v>35.14</v>
      </c>
      <c r="Y65" s="4" t="s">
        <v>181</v>
      </c>
    </row>
    <row r="66" spans="1:25" ht="26.25" thickBot="1" x14ac:dyDescent="0.3">
      <c r="A66" s="13" t="s">
        <v>237</v>
      </c>
      <c r="B66" s="14" t="s">
        <v>111</v>
      </c>
      <c r="C66" s="14" t="s">
        <v>112</v>
      </c>
      <c r="D66" s="14">
        <v>74</v>
      </c>
      <c r="E66" s="14">
        <v>2020</v>
      </c>
      <c r="F66" s="15">
        <v>3.75</v>
      </c>
      <c r="G66" s="15">
        <v>2.75</v>
      </c>
      <c r="H66" s="15">
        <v>2.46</v>
      </c>
      <c r="I66" s="15">
        <v>6.5</v>
      </c>
      <c r="J66" s="15">
        <v>2</v>
      </c>
      <c r="K66" s="15">
        <v>0</v>
      </c>
      <c r="L66" s="15">
        <v>0.53</v>
      </c>
      <c r="M66" s="15"/>
      <c r="N66" s="15">
        <v>5.3</v>
      </c>
      <c r="O66" s="5">
        <f t="shared" si="0"/>
        <v>8.9600000000000009</v>
      </c>
      <c r="P66" s="5">
        <f t="shared" si="1"/>
        <v>8.5</v>
      </c>
      <c r="Q66" s="5">
        <f t="shared" si="2"/>
        <v>5.83</v>
      </c>
      <c r="R66" s="13">
        <f>F66+G66+H66+I66+J66+K66+L66+M66+N66</f>
        <v>23.290000000000003</v>
      </c>
      <c r="S66" s="15" t="s">
        <v>180</v>
      </c>
      <c r="U66" s="25" t="s">
        <v>285</v>
      </c>
      <c r="V66" s="26"/>
      <c r="W66" s="27"/>
      <c r="X66" s="18">
        <v>23.290000000000003</v>
      </c>
      <c r="Y66" s="18" t="s">
        <v>180</v>
      </c>
    </row>
    <row r="67" spans="1:25" ht="26.25" thickBot="1" x14ac:dyDescent="0.3">
      <c r="A67" s="13" t="s">
        <v>238</v>
      </c>
      <c r="B67" s="14" t="s">
        <v>113</v>
      </c>
      <c r="C67" s="14" t="s">
        <v>114</v>
      </c>
      <c r="D67" s="14">
        <v>75</v>
      </c>
      <c r="E67" s="14">
        <v>2020</v>
      </c>
      <c r="F67" s="12">
        <v>5</v>
      </c>
      <c r="G67" s="12">
        <v>7</v>
      </c>
      <c r="H67" s="12">
        <v>7</v>
      </c>
      <c r="I67" s="15">
        <v>5</v>
      </c>
      <c r="J67" s="12">
        <v>6</v>
      </c>
      <c r="K67" s="15">
        <v>6</v>
      </c>
      <c r="L67" s="15">
        <v>6.48</v>
      </c>
      <c r="M67" s="15"/>
      <c r="N67" s="15">
        <v>4.87</v>
      </c>
      <c r="O67" s="5">
        <f t="shared" si="0"/>
        <v>19</v>
      </c>
      <c r="P67" s="5">
        <f t="shared" si="1"/>
        <v>17</v>
      </c>
      <c r="Q67" s="5">
        <f t="shared" si="2"/>
        <v>11.350000000000001</v>
      </c>
      <c r="R67" s="10">
        <f>F67+G67+H67+I67+J67+K67+L67+M67+N67</f>
        <v>47.35</v>
      </c>
      <c r="S67" s="12" t="s">
        <v>181</v>
      </c>
      <c r="U67" s="22"/>
      <c r="V67" s="23"/>
      <c r="W67" s="24"/>
      <c r="X67" s="4">
        <v>47.35</v>
      </c>
      <c r="Y67" s="4" t="s">
        <v>181</v>
      </c>
    </row>
    <row r="68" spans="1:25" ht="26.25" thickBot="1" x14ac:dyDescent="0.3">
      <c r="A68" s="13" t="s">
        <v>239</v>
      </c>
      <c r="B68" s="14" t="s">
        <v>115</v>
      </c>
      <c r="C68" s="14" t="s">
        <v>116</v>
      </c>
      <c r="D68" s="14">
        <v>62</v>
      </c>
      <c r="E68" s="14">
        <v>2019</v>
      </c>
      <c r="F68" s="15">
        <v>0</v>
      </c>
      <c r="G68" s="15">
        <v>0</v>
      </c>
      <c r="H68" s="15">
        <v>0.4</v>
      </c>
      <c r="I68" s="15">
        <v>0.33</v>
      </c>
      <c r="J68" s="15"/>
      <c r="K68" s="15"/>
      <c r="L68" s="15"/>
      <c r="M68" s="15"/>
      <c r="N68" s="15"/>
      <c r="O68" s="5">
        <f t="shared" si="0"/>
        <v>0.4</v>
      </c>
      <c r="P68" s="5">
        <f t="shared" si="1"/>
        <v>0.33</v>
      </c>
      <c r="Q68" s="5">
        <f t="shared" si="2"/>
        <v>0</v>
      </c>
      <c r="R68" s="13">
        <f>F68+G68+H68+I68+J68+K68+L68+M68+N68</f>
        <v>0.73</v>
      </c>
      <c r="S68" s="15" t="s">
        <v>180</v>
      </c>
      <c r="U68" s="22"/>
      <c r="V68" s="23"/>
      <c r="W68" s="24"/>
      <c r="X68" s="18">
        <v>0.73</v>
      </c>
      <c r="Y68" s="18" t="s">
        <v>180</v>
      </c>
    </row>
    <row r="69" spans="1:25" ht="26.25" thickBot="1" x14ac:dyDescent="0.3">
      <c r="A69" s="13" t="s">
        <v>240</v>
      </c>
      <c r="B69" s="14" t="s">
        <v>117</v>
      </c>
      <c r="C69" s="14" t="s">
        <v>26</v>
      </c>
      <c r="D69" s="14">
        <v>76</v>
      </c>
      <c r="E69" s="14">
        <v>2020</v>
      </c>
      <c r="F69" s="15"/>
      <c r="G69" s="15"/>
      <c r="H69" s="15"/>
      <c r="I69" s="15"/>
      <c r="J69" s="15"/>
      <c r="K69" s="15"/>
      <c r="L69" s="15"/>
      <c r="M69" s="15"/>
      <c r="N69" s="15"/>
      <c r="O69" s="5"/>
      <c r="P69" s="5"/>
      <c r="Q69" s="5"/>
      <c r="R69" s="13"/>
      <c r="S69" s="15" t="s">
        <v>180</v>
      </c>
      <c r="U69" s="22"/>
      <c r="V69" s="23"/>
      <c r="W69" s="24"/>
      <c r="X69" s="18"/>
      <c r="Y69" s="18" t="s">
        <v>180</v>
      </c>
    </row>
    <row r="70" spans="1:25" ht="26.25" thickBot="1" x14ac:dyDescent="0.3">
      <c r="A70" s="13" t="s">
        <v>241</v>
      </c>
      <c r="B70" s="14" t="s">
        <v>118</v>
      </c>
      <c r="C70" s="14" t="s">
        <v>119</v>
      </c>
      <c r="D70" s="14">
        <v>77</v>
      </c>
      <c r="E70" s="14">
        <v>2020</v>
      </c>
      <c r="F70" s="15"/>
      <c r="G70" s="15"/>
      <c r="H70" s="15"/>
      <c r="I70" s="15"/>
      <c r="J70" s="15"/>
      <c r="K70" s="15"/>
      <c r="L70" s="15"/>
      <c r="M70" s="15"/>
      <c r="N70" s="15"/>
      <c r="O70" s="5"/>
      <c r="P70" s="5"/>
      <c r="Q70" s="5"/>
      <c r="R70" s="13"/>
      <c r="S70" s="15" t="s">
        <v>180</v>
      </c>
      <c r="U70" s="22"/>
      <c r="V70" s="23"/>
      <c r="W70" s="24"/>
      <c r="X70" s="18"/>
      <c r="Y70" s="18" t="s">
        <v>180</v>
      </c>
    </row>
    <row r="71" spans="1:25" ht="26.25" thickBot="1" x14ac:dyDescent="0.3">
      <c r="A71" s="13" t="s">
        <v>242</v>
      </c>
      <c r="B71" s="14" t="s">
        <v>118</v>
      </c>
      <c r="C71" s="14" t="s">
        <v>120</v>
      </c>
      <c r="D71" s="14">
        <v>78</v>
      </c>
      <c r="E71" s="14">
        <v>2020</v>
      </c>
      <c r="F71" s="15"/>
      <c r="G71" s="15"/>
      <c r="H71" s="15"/>
      <c r="I71" s="15"/>
      <c r="J71" s="15"/>
      <c r="K71" s="15"/>
      <c r="L71" s="15"/>
      <c r="M71" s="15"/>
      <c r="N71" s="15"/>
      <c r="O71" s="5"/>
      <c r="P71" s="5"/>
      <c r="Q71" s="5"/>
      <c r="R71" s="13"/>
      <c r="S71" s="15" t="s">
        <v>180</v>
      </c>
      <c r="U71" s="22"/>
      <c r="V71" s="23"/>
      <c r="W71" s="24"/>
      <c r="X71" s="18"/>
      <c r="Y71" s="18" t="s">
        <v>180</v>
      </c>
    </row>
    <row r="72" spans="1:25" ht="26.25" thickBot="1" x14ac:dyDescent="0.3">
      <c r="A72" s="13" t="s">
        <v>243</v>
      </c>
      <c r="B72" s="14" t="s">
        <v>121</v>
      </c>
      <c r="C72" s="14" t="s">
        <v>122</v>
      </c>
      <c r="D72" s="14">
        <v>81</v>
      </c>
      <c r="E72" s="14">
        <v>2020</v>
      </c>
      <c r="F72" s="15">
        <v>1.25</v>
      </c>
      <c r="G72" s="15">
        <v>0</v>
      </c>
      <c r="H72" s="15">
        <v>1.71</v>
      </c>
      <c r="I72" s="15">
        <v>1.25</v>
      </c>
      <c r="J72" s="15"/>
      <c r="K72" s="15"/>
      <c r="L72" s="15"/>
      <c r="M72" s="15"/>
      <c r="N72" s="15"/>
      <c r="O72" s="5">
        <f t="shared" si="0"/>
        <v>2.96</v>
      </c>
      <c r="P72" s="5">
        <f t="shared" si="1"/>
        <v>1.25</v>
      </c>
      <c r="Q72" s="5">
        <f t="shared" si="2"/>
        <v>0</v>
      </c>
      <c r="R72" s="13">
        <f>F72+G72+H72+I72+J72+K72+L72+M72+N72</f>
        <v>4.21</v>
      </c>
      <c r="S72" s="15" t="s">
        <v>180</v>
      </c>
      <c r="U72" s="22"/>
      <c r="V72" s="23"/>
      <c r="W72" s="24"/>
      <c r="X72" s="18">
        <v>4.21</v>
      </c>
      <c r="Y72" s="18" t="s">
        <v>180</v>
      </c>
    </row>
    <row r="73" spans="1:25" ht="26.25" thickBot="1" x14ac:dyDescent="0.3">
      <c r="A73" s="13" t="s">
        <v>244</v>
      </c>
      <c r="B73" s="14" t="s">
        <v>123</v>
      </c>
      <c r="C73" s="14" t="s">
        <v>124</v>
      </c>
      <c r="D73" s="14">
        <v>79</v>
      </c>
      <c r="E73" s="14">
        <v>2017</v>
      </c>
      <c r="F73" s="15"/>
      <c r="G73" s="15"/>
      <c r="H73" s="15"/>
      <c r="I73" s="15"/>
      <c r="J73" s="15"/>
      <c r="K73" s="15"/>
      <c r="L73" s="15"/>
      <c r="M73" s="15"/>
      <c r="N73" s="15"/>
      <c r="O73" s="5"/>
      <c r="P73" s="5"/>
      <c r="Q73" s="5"/>
      <c r="R73" s="13"/>
      <c r="S73" s="15" t="s">
        <v>180</v>
      </c>
      <c r="U73" s="22"/>
      <c r="V73" s="23"/>
      <c r="W73" s="24"/>
      <c r="X73" s="18"/>
      <c r="Y73" s="18" t="s">
        <v>180</v>
      </c>
    </row>
    <row r="74" spans="1:25" ht="26.25" thickBot="1" x14ac:dyDescent="0.3">
      <c r="A74" s="13" t="s">
        <v>245</v>
      </c>
      <c r="B74" s="14" t="s">
        <v>125</v>
      </c>
      <c r="C74" s="14" t="s">
        <v>126</v>
      </c>
      <c r="D74" s="14">
        <v>82</v>
      </c>
      <c r="E74" s="14">
        <v>2020</v>
      </c>
      <c r="F74" s="15">
        <v>2.5</v>
      </c>
      <c r="G74" s="15">
        <v>2.5</v>
      </c>
      <c r="H74" s="15">
        <v>0</v>
      </c>
      <c r="I74" s="15">
        <v>3.96</v>
      </c>
      <c r="J74" s="15">
        <v>2</v>
      </c>
      <c r="K74" s="15">
        <v>1</v>
      </c>
      <c r="L74" s="15">
        <v>1.21</v>
      </c>
      <c r="M74" s="15"/>
      <c r="N74" s="15">
        <v>3.25</v>
      </c>
      <c r="O74" s="5">
        <f t="shared" si="0"/>
        <v>5</v>
      </c>
      <c r="P74" s="5">
        <f t="shared" si="1"/>
        <v>6.96</v>
      </c>
      <c r="Q74" s="5">
        <f t="shared" si="2"/>
        <v>4.46</v>
      </c>
      <c r="R74" s="13">
        <f>F74+G74+H74+I74+J74+K74+L74+M74+N74</f>
        <v>16.420000000000002</v>
      </c>
      <c r="S74" s="15" t="s">
        <v>180</v>
      </c>
      <c r="U74" s="19">
        <v>15</v>
      </c>
      <c r="V74" s="23">
        <v>6.96</v>
      </c>
      <c r="W74" s="24">
        <v>4.46</v>
      </c>
      <c r="X74" s="18">
        <f>U74+V74+W74</f>
        <v>26.42</v>
      </c>
      <c r="Y74" s="18" t="s">
        <v>180</v>
      </c>
    </row>
    <row r="75" spans="1:25" ht="26.25" thickBot="1" x14ac:dyDescent="0.3">
      <c r="A75" s="13" t="s">
        <v>246</v>
      </c>
      <c r="B75" s="14" t="s">
        <v>127</v>
      </c>
      <c r="C75" s="14" t="s">
        <v>128</v>
      </c>
      <c r="D75" s="14">
        <v>84</v>
      </c>
      <c r="E75" s="14">
        <v>2020</v>
      </c>
      <c r="F75" s="15"/>
      <c r="G75" s="15"/>
      <c r="H75" s="15"/>
      <c r="I75" s="15"/>
      <c r="J75" s="15"/>
      <c r="K75" s="15"/>
      <c r="L75" s="15"/>
      <c r="M75" s="15"/>
      <c r="N75" s="15"/>
      <c r="O75" s="5"/>
      <c r="P75" s="5"/>
      <c r="Q75" s="5"/>
      <c r="R75" s="13"/>
      <c r="S75" s="15" t="s">
        <v>180</v>
      </c>
      <c r="U75" s="22"/>
      <c r="V75" s="23"/>
      <c r="W75" s="24"/>
      <c r="X75" s="18"/>
      <c r="Y75" s="18" t="s">
        <v>180</v>
      </c>
    </row>
    <row r="76" spans="1:25" ht="26.25" thickBot="1" x14ac:dyDescent="0.3">
      <c r="A76" s="13" t="s">
        <v>247</v>
      </c>
      <c r="B76" s="14" t="s">
        <v>129</v>
      </c>
      <c r="C76" s="14" t="s">
        <v>26</v>
      </c>
      <c r="D76" s="14">
        <v>85</v>
      </c>
      <c r="E76" s="14">
        <v>2020</v>
      </c>
      <c r="F76" s="15">
        <v>1.25</v>
      </c>
      <c r="G76" s="15">
        <v>3.5</v>
      </c>
      <c r="H76" s="15">
        <v>1.2</v>
      </c>
      <c r="I76" s="12">
        <v>7</v>
      </c>
      <c r="J76" s="12">
        <v>6</v>
      </c>
      <c r="K76" s="15">
        <v>4</v>
      </c>
      <c r="L76" s="15">
        <v>3.25</v>
      </c>
      <c r="M76" s="15"/>
      <c r="N76" s="15">
        <v>3.81</v>
      </c>
      <c r="O76" s="5">
        <f t="shared" si="0"/>
        <v>5.95</v>
      </c>
      <c r="P76" s="5">
        <f t="shared" si="1"/>
        <v>17</v>
      </c>
      <c r="Q76" s="5">
        <f t="shared" si="2"/>
        <v>7.0600000000000005</v>
      </c>
      <c r="R76" s="10">
        <f>F76+G76+H76+I76+J76+K76+L76+M76+N76</f>
        <v>30.009999999999998</v>
      </c>
      <c r="S76" s="12" t="s">
        <v>181</v>
      </c>
      <c r="U76" s="22"/>
      <c r="V76" s="23"/>
      <c r="W76" s="24"/>
      <c r="X76" s="4">
        <v>30.009999999999998</v>
      </c>
      <c r="Y76" s="4" t="s">
        <v>181</v>
      </c>
    </row>
    <row r="77" spans="1:25" ht="26.25" thickBot="1" x14ac:dyDescent="0.3">
      <c r="A77" s="13" t="s">
        <v>248</v>
      </c>
      <c r="B77" s="14" t="s">
        <v>129</v>
      </c>
      <c r="C77" s="14" t="s">
        <v>26</v>
      </c>
      <c r="D77" s="14">
        <v>86</v>
      </c>
      <c r="E77" s="14">
        <v>2020</v>
      </c>
      <c r="F77" s="15"/>
      <c r="G77" s="15"/>
      <c r="H77" s="15"/>
      <c r="I77" s="15"/>
      <c r="J77" s="15"/>
      <c r="K77" s="15"/>
      <c r="L77" s="15"/>
      <c r="M77" s="15"/>
      <c r="N77" s="15"/>
      <c r="O77" s="5"/>
      <c r="P77" s="5"/>
      <c r="Q77" s="5"/>
      <c r="R77" s="13"/>
      <c r="S77" s="15" t="s">
        <v>180</v>
      </c>
      <c r="U77" s="22"/>
      <c r="V77" s="23"/>
      <c r="W77" s="24"/>
      <c r="X77" s="18"/>
      <c r="Y77" s="18" t="s">
        <v>180</v>
      </c>
    </row>
    <row r="78" spans="1:25" ht="26.25" thickBot="1" x14ac:dyDescent="0.3">
      <c r="A78" s="13" t="s">
        <v>249</v>
      </c>
      <c r="B78" s="14" t="s">
        <v>130</v>
      </c>
      <c r="C78" s="14" t="s">
        <v>44</v>
      </c>
      <c r="D78" s="14">
        <v>88</v>
      </c>
      <c r="E78" s="14">
        <v>2020</v>
      </c>
      <c r="F78" s="15">
        <v>0</v>
      </c>
      <c r="G78" s="15">
        <v>0</v>
      </c>
      <c r="H78" s="15"/>
      <c r="I78" s="15"/>
      <c r="J78" s="15"/>
      <c r="K78" s="15"/>
      <c r="L78" s="15"/>
      <c r="M78" s="15"/>
      <c r="N78" s="15"/>
      <c r="O78" s="5">
        <f t="shared" si="0"/>
        <v>0</v>
      </c>
      <c r="P78" s="5">
        <f t="shared" si="1"/>
        <v>0</v>
      </c>
      <c r="Q78" s="5"/>
      <c r="R78" s="13">
        <f>F78+G78+H78+I78+J78+K78+L78+M78+N78</f>
        <v>0</v>
      </c>
      <c r="S78" s="15" t="s">
        <v>180</v>
      </c>
      <c r="U78" s="22"/>
      <c r="V78" s="23"/>
      <c r="W78" s="24"/>
      <c r="X78" s="18">
        <v>0</v>
      </c>
      <c r="Y78" s="18" t="s">
        <v>180</v>
      </c>
    </row>
    <row r="79" spans="1:25" ht="26.25" thickBot="1" x14ac:dyDescent="0.3">
      <c r="A79" s="13" t="s">
        <v>250</v>
      </c>
      <c r="B79" s="14" t="s">
        <v>131</v>
      </c>
      <c r="C79" s="14" t="s">
        <v>90</v>
      </c>
      <c r="D79" s="14">
        <v>89</v>
      </c>
      <c r="E79" s="14">
        <v>2020</v>
      </c>
      <c r="F79" s="15"/>
      <c r="G79" s="15"/>
      <c r="H79" s="15"/>
      <c r="I79" s="15"/>
      <c r="J79" s="15"/>
      <c r="K79" s="15"/>
      <c r="L79" s="15"/>
      <c r="M79" s="15"/>
      <c r="N79" s="15"/>
      <c r="O79" s="5"/>
      <c r="P79" s="5"/>
      <c r="Q79" s="5"/>
      <c r="R79" s="13"/>
      <c r="S79" s="15" t="s">
        <v>180</v>
      </c>
      <c r="U79" s="19">
        <v>0</v>
      </c>
      <c r="V79" s="20">
        <v>0</v>
      </c>
      <c r="W79" s="21">
        <v>0</v>
      </c>
      <c r="X79" s="18">
        <v>0</v>
      </c>
      <c r="Y79" s="18" t="s">
        <v>180</v>
      </c>
    </row>
    <row r="80" spans="1:25" ht="26.25" thickBot="1" x14ac:dyDescent="0.3">
      <c r="A80" s="13" t="s">
        <v>251</v>
      </c>
      <c r="B80" s="14" t="s">
        <v>132</v>
      </c>
      <c r="C80" s="14" t="s">
        <v>47</v>
      </c>
      <c r="D80" s="14">
        <v>77</v>
      </c>
      <c r="E80" s="14">
        <v>2019</v>
      </c>
      <c r="F80" s="15"/>
      <c r="G80" s="15"/>
      <c r="H80" s="15"/>
      <c r="I80" s="15"/>
      <c r="J80" s="15"/>
      <c r="K80" s="15"/>
      <c r="L80" s="15"/>
      <c r="M80" s="15"/>
      <c r="N80" s="15"/>
      <c r="O80" s="5"/>
      <c r="P80" s="5"/>
      <c r="Q80" s="5"/>
      <c r="R80" s="13"/>
      <c r="S80" s="15" t="s">
        <v>180</v>
      </c>
      <c r="U80" s="22"/>
      <c r="V80" s="23"/>
      <c r="W80" s="24"/>
      <c r="X80" s="18"/>
      <c r="Y80" s="18" t="s">
        <v>180</v>
      </c>
    </row>
    <row r="81" spans="1:25" ht="26.25" thickBot="1" x14ac:dyDescent="0.3">
      <c r="A81" s="13" t="s">
        <v>252</v>
      </c>
      <c r="B81" s="14" t="s">
        <v>133</v>
      </c>
      <c r="C81" s="14" t="s">
        <v>75</v>
      </c>
      <c r="D81" s="14">
        <v>90</v>
      </c>
      <c r="E81" s="14">
        <v>2020</v>
      </c>
      <c r="F81" s="15">
        <v>2.5</v>
      </c>
      <c r="G81" s="15">
        <v>0</v>
      </c>
      <c r="H81" s="15">
        <v>0</v>
      </c>
      <c r="I81" s="15">
        <v>1.91</v>
      </c>
      <c r="J81" s="15"/>
      <c r="K81" s="15"/>
      <c r="L81" s="15"/>
      <c r="M81" s="15"/>
      <c r="N81" s="15"/>
      <c r="O81" s="5">
        <f t="shared" ref="O81:O110" si="5">F81+G81+H81</f>
        <v>2.5</v>
      </c>
      <c r="P81" s="5">
        <f t="shared" ref="P81:P110" si="6">I81+J81+K81</f>
        <v>1.91</v>
      </c>
      <c r="Q81" s="5">
        <f t="shared" ref="Q81:Q110" si="7">L81+M81+N81</f>
        <v>0</v>
      </c>
      <c r="R81" s="13">
        <f>F81+G81+H81+I81+J81+K81+L81+M81+N81</f>
        <v>4.41</v>
      </c>
      <c r="S81" s="15" t="s">
        <v>180</v>
      </c>
      <c r="U81" s="22"/>
      <c r="V81" s="23"/>
      <c r="W81" s="24"/>
      <c r="X81" s="18">
        <v>4.41</v>
      </c>
      <c r="Y81" s="18" t="s">
        <v>180</v>
      </c>
    </row>
    <row r="82" spans="1:25" ht="26.25" thickBot="1" x14ac:dyDescent="0.3">
      <c r="A82" s="13" t="s">
        <v>253</v>
      </c>
      <c r="B82" s="14" t="s">
        <v>134</v>
      </c>
      <c r="C82" s="14" t="s">
        <v>44</v>
      </c>
      <c r="D82" s="14">
        <v>82</v>
      </c>
      <c r="E82" s="14">
        <v>2019</v>
      </c>
      <c r="F82" s="15"/>
      <c r="G82" s="15"/>
      <c r="H82" s="15"/>
      <c r="I82" s="15"/>
      <c r="J82" s="15"/>
      <c r="K82" s="15"/>
      <c r="L82" s="15"/>
      <c r="M82" s="15"/>
      <c r="N82" s="15"/>
      <c r="O82" s="5"/>
      <c r="P82" s="5"/>
      <c r="Q82" s="5"/>
      <c r="R82" s="13"/>
      <c r="S82" s="15" t="s">
        <v>180</v>
      </c>
      <c r="U82" s="22"/>
      <c r="V82" s="23"/>
      <c r="W82" s="24"/>
      <c r="X82" s="18"/>
      <c r="Y82" s="18" t="s">
        <v>180</v>
      </c>
    </row>
    <row r="83" spans="1:25" ht="26.25" thickBot="1" x14ac:dyDescent="0.3">
      <c r="A83" s="13" t="s">
        <v>254</v>
      </c>
      <c r="B83" s="14" t="s">
        <v>135</v>
      </c>
      <c r="C83" s="14" t="s">
        <v>75</v>
      </c>
      <c r="D83" s="14">
        <v>266</v>
      </c>
      <c r="E83" s="14">
        <v>2020</v>
      </c>
      <c r="F83" s="15"/>
      <c r="G83" s="15"/>
      <c r="H83" s="15"/>
      <c r="I83" s="15"/>
      <c r="J83" s="15"/>
      <c r="K83" s="15"/>
      <c r="L83" s="15"/>
      <c r="M83" s="15"/>
      <c r="N83" s="15"/>
      <c r="O83" s="5"/>
      <c r="P83" s="5"/>
      <c r="Q83" s="5"/>
      <c r="R83" s="13"/>
      <c r="S83" s="15" t="s">
        <v>180</v>
      </c>
      <c r="U83" s="22"/>
      <c r="V83" s="23"/>
      <c r="W83" s="24"/>
      <c r="X83" s="18"/>
      <c r="Y83" s="18" t="s">
        <v>180</v>
      </c>
    </row>
    <row r="84" spans="1:25" ht="26.25" thickBot="1" x14ac:dyDescent="0.3">
      <c r="A84" s="13" t="s">
        <v>255</v>
      </c>
      <c r="B84" s="14" t="s">
        <v>136</v>
      </c>
      <c r="C84" s="14" t="s">
        <v>64</v>
      </c>
      <c r="D84" s="14">
        <v>95</v>
      </c>
      <c r="E84" s="14">
        <v>2020</v>
      </c>
      <c r="F84" s="15">
        <v>2.5</v>
      </c>
      <c r="G84" s="15">
        <v>6.25</v>
      </c>
      <c r="H84" s="15">
        <v>2.0099999999999998</v>
      </c>
      <c r="I84" s="15">
        <v>3.83</v>
      </c>
      <c r="J84" s="15"/>
      <c r="K84" s="15"/>
      <c r="L84" s="15">
        <v>0</v>
      </c>
      <c r="M84" s="15"/>
      <c r="N84" s="15">
        <v>2.0699999999999998</v>
      </c>
      <c r="O84" s="5">
        <f t="shared" si="5"/>
        <v>10.76</v>
      </c>
      <c r="P84" s="5">
        <f t="shared" si="6"/>
        <v>3.83</v>
      </c>
      <c r="Q84" s="5">
        <f t="shared" si="7"/>
        <v>2.0699999999999998</v>
      </c>
      <c r="R84" s="13">
        <f>F84+G84+H84+I84+J84+K84+L84+M84+N84</f>
        <v>16.66</v>
      </c>
      <c r="S84" s="15" t="s">
        <v>180</v>
      </c>
      <c r="U84" s="22"/>
      <c r="V84" s="23"/>
      <c r="W84" s="24"/>
      <c r="X84" s="18">
        <v>16.66</v>
      </c>
      <c r="Y84" s="18" t="s">
        <v>180</v>
      </c>
    </row>
    <row r="85" spans="1:25" ht="26.25" thickBot="1" x14ac:dyDescent="0.3">
      <c r="A85" s="13" t="s">
        <v>256</v>
      </c>
      <c r="B85" s="14" t="s">
        <v>137</v>
      </c>
      <c r="C85" s="14" t="s">
        <v>51</v>
      </c>
      <c r="D85" s="14">
        <v>96</v>
      </c>
      <c r="E85" s="14">
        <v>2020</v>
      </c>
      <c r="F85" s="12">
        <v>5</v>
      </c>
      <c r="G85" s="15">
        <v>0</v>
      </c>
      <c r="H85" s="15">
        <v>4.09</v>
      </c>
      <c r="I85" s="15">
        <v>6</v>
      </c>
      <c r="J85" s="15">
        <v>0</v>
      </c>
      <c r="K85" s="15">
        <v>0</v>
      </c>
      <c r="L85" s="15">
        <v>0</v>
      </c>
      <c r="M85" s="15"/>
      <c r="N85" s="15">
        <v>2.3199999999999998</v>
      </c>
      <c r="O85" s="5">
        <f t="shared" si="5"/>
        <v>9.09</v>
      </c>
      <c r="P85" s="5">
        <f t="shared" si="6"/>
        <v>6</v>
      </c>
      <c r="Q85" s="5">
        <f t="shared" si="7"/>
        <v>2.3199999999999998</v>
      </c>
      <c r="R85" s="13">
        <f>F85+G85+H85+I85+J85+K85+L85+M85+N85</f>
        <v>17.41</v>
      </c>
      <c r="S85" s="15" t="s">
        <v>180</v>
      </c>
      <c r="U85" s="25" t="s">
        <v>285</v>
      </c>
      <c r="V85" s="26"/>
      <c r="W85" s="27"/>
      <c r="X85" s="18">
        <v>17.41</v>
      </c>
      <c r="Y85" s="18" t="s">
        <v>180</v>
      </c>
    </row>
    <row r="86" spans="1:25" ht="26.25" thickBot="1" x14ac:dyDescent="0.3">
      <c r="A86" s="13" t="s">
        <v>257</v>
      </c>
      <c r="B86" s="14" t="s">
        <v>138</v>
      </c>
      <c r="C86" s="14" t="s">
        <v>139</v>
      </c>
      <c r="D86" s="14">
        <v>97</v>
      </c>
      <c r="E86" s="14">
        <v>2020</v>
      </c>
      <c r="F86" s="15">
        <v>1.25</v>
      </c>
      <c r="G86" s="15"/>
      <c r="H86" s="15">
        <v>0.82</v>
      </c>
      <c r="I86" s="15"/>
      <c r="J86" s="15"/>
      <c r="K86" s="15"/>
      <c r="L86" s="15"/>
      <c r="M86" s="15"/>
      <c r="N86" s="15"/>
      <c r="O86" s="5">
        <f t="shared" si="5"/>
        <v>2.0699999999999998</v>
      </c>
      <c r="P86" s="5">
        <f t="shared" si="6"/>
        <v>0</v>
      </c>
      <c r="Q86" s="5">
        <f t="shared" si="7"/>
        <v>0</v>
      </c>
      <c r="R86" s="13">
        <f>F86+G86+H86+I86+J86+K86+L86+M86+N86</f>
        <v>2.0699999999999998</v>
      </c>
      <c r="S86" s="15" t="s">
        <v>180</v>
      </c>
      <c r="U86" s="22"/>
      <c r="V86" s="23"/>
      <c r="W86" s="24"/>
      <c r="X86" s="18">
        <v>2.0699999999999998</v>
      </c>
      <c r="Y86" s="18" t="s">
        <v>180</v>
      </c>
    </row>
    <row r="87" spans="1:25" ht="26.25" thickBot="1" x14ac:dyDescent="0.3">
      <c r="A87" s="13" t="s">
        <v>258</v>
      </c>
      <c r="B87" s="14" t="s">
        <v>140</v>
      </c>
      <c r="C87" s="14" t="s">
        <v>94</v>
      </c>
      <c r="D87" s="14">
        <v>99</v>
      </c>
      <c r="E87" s="14">
        <v>2020</v>
      </c>
      <c r="F87" s="15"/>
      <c r="G87" s="15"/>
      <c r="H87" s="15"/>
      <c r="I87" s="15"/>
      <c r="J87" s="15"/>
      <c r="K87" s="15"/>
      <c r="L87" s="15"/>
      <c r="M87" s="15"/>
      <c r="N87" s="15"/>
      <c r="O87" s="5"/>
      <c r="P87" s="5"/>
      <c r="Q87" s="5"/>
      <c r="R87" s="13"/>
      <c r="S87" s="15" t="s">
        <v>180</v>
      </c>
      <c r="U87" s="22"/>
      <c r="V87" s="23"/>
      <c r="W87" s="24"/>
      <c r="X87" s="18"/>
      <c r="Y87" s="18" t="s">
        <v>180</v>
      </c>
    </row>
    <row r="88" spans="1:25" ht="26.25" thickBot="1" x14ac:dyDescent="0.3">
      <c r="A88" s="13" t="s">
        <v>259</v>
      </c>
      <c r="B88" s="14" t="s">
        <v>141</v>
      </c>
      <c r="C88" s="14" t="s">
        <v>142</v>
      </c>
      <c r="D88" s="14">
        <v>103</v>
      </c>
      <c r="E88" s="14">
        <v>2020</v>
      </c>
      <c r="F88" s="15">
        <v>1.25</v>
      </c>
      <c r="G88" s="15">
        <v>4.5</v>
      </c>
      <c r="H88" s="15">
        <v>4.5</v>
      </c>
      <c r="I88" s="15">
        <v>5.33</v>
      </c>
      <c r="J88" s="15">
        <v>2</v>
      </c>
      <c r="K88" s="15">
        <v>0</v>
      </c>
      <c r="L88" s="15">
        <v>1.39</v>
      </c>
      <c r="M88" s="15"/>
      <c r="N88" s="15">
        <v>1.07</v>
      </c>
      <c r="O88" s="5">
        <f t="shared" si="5"/>
        <v>10.25</v>
      </c>
      <c r="P88" s="5">
        <f t="shared" si="6"/>
        <v>7.33</v>
      </c>
      <c r="Q88" s="5">
        <f t="shared" si="7"/>
        <v>2.46</v>
      </c>
      <c r="R88" s="13">
        <f>F88+G88+H88+I88+J88+K88+L88+M88+N88</f>
        <v>20.04</v>
      </c>
      <c r="S88" s="15" t="s">
        <v>180</v>
      </c>
      <c r="U88" s="22"/>
      <c r="V88" s="23"/>
      <c r="W88" s="24"/>
      <c r="X88" s="18">
        <v>20.04</v>
      </c>
      <c r="Y88" s="18" t="s">
        <v>180</v>
      </c>
    </row>
    <row r="89" spans="1:25" ht="26.25" thickBot="1" x14ac:dyDescent="0.3">
      <c r="A89" s="13" t="s">
        <v>260</v>
      </c>
      <c r="B89" s="14" t="s">
        <v>143</v>
      </c>
      <c r="C89" s="14" t="s">
        <v>144</v>
      </c>
      <c r="D89" s="14">
        <v>92</v>
      </c>
      <c r="E89" s="14">
        <v>2019</v>
      </c>
      <c r="F89" s="15"/>
      <c r="G89" s="15"/>
      <c r="H89" s="15"/>
      <c r="I89" s="15">
        <v>2.57</v>
      </c>
      <c r="J89" s="15"/>
      <c r="K89" s="15"/>
      <c r="L89" s="15"/>
      <c r="M89" s="15"/>
      <c r="N89" s="15"/>
      <c r="O89" s="5">
        <f t="shared" si="5"/>
        <v>0</v>
      </c>
      <c r="P89" s="5">
        <f t="shared" si="6"/>
        <v>2.57</v>
      </c>
      <c r="Q89" s="5">
        <f t="shared" si="7"/>
        <v>0</v>
      </c>
      <c r="R89" s="13">
        <f>F89+G89+H89+I89+J89+K89+L89+M89+N89</f>
        <v>2.57</v>
      </c>
      <c r="S89" s="15" t="s">
        <v>180</v>
      </c>
      <c r="U89" s="22"/>
      <c r="V89" s="23"/>
      <c r="W89" s="24"/>
      <c r="X89" s="18">
        <v>2.57</v>
      </c>
      <c r="Y89" s="18" t="s">
        <v>180</v>
      </c>
    </row>
    <row r="90" spans="1:25" ht="26.25" thickBot="1" x14ac:dyDescent="0.3">
      <c r="A90" s="13" t="s">
        <v>261</v>
      </c>
      <c r="B90" s="14" t="s">
        <v>145</v>
      </c>
      <c r="C90" s="14" t="s">
        <v>146</v>
      </c>
      <c r="D90" s="14">
        <v>104</v>
      </c>
      <c r="E90" s="14">
        <v>2020</v>
      </c>
      <c r="F90" s="15">
        <v>1.25</v>
      </c>
      <c r="G90" s="12">
        <v>7</v>
      </c>
      <c r="H90" s="15">
        <v>3.17</v>
      </c>
      <c r="I90" s="15">
        <v>0.62</v>
      </c>
      <c r="J90" s="15"/>
      <c r="K90" s="15"/>
      <c r="L90" s="15"/>
      <c r="M90" s="15"/>
      <c r="N90" s="15"/>
      <c r="O90" s="5">
        <f t="shared" si="5"/>
        <v>11.42</v>
      </c>
      <c r="P90" s="5">
        <f t="shared" si="6"/>
        <v>0.62</v>
      </c>
      <c r="Q90" s="5">
        <f t="shared" si="7"/>
        <v>0</v>
      </c>
      <c r="R90" s="13">
        <f>F90+G90+H90+I90+J90+K90+L90+M90+N90</f>
        <v>12.04</v>
      </c>
      <c r="S90" s="15" t="s">
        <v>180</v>
      </c>
      <c r="U90" s="22"/>
      <c r="V90" s="23"/>
      <c r="W90" s="24"/>
      <c r="X90" s="18">
        <v>12.04</v>
      </c>
      <c r="Y90" s="18" t="s">
        <v>180</v>
      </c>
    </row>
    <row r="91" spans="1:25" ht="26.25" thickBot="1" x14ac:dyDescent="0.3">
      <c r="A91" s="13" t="s">
        <v>262</v>
      </c>
      <c r="B91" s="14" t="s">
        <v>147</v>
      </c>
      <c r="C91" s="14" t="s">
        <v>124</v>
      </c>
      <c r="D91" s="14">
        <v>104</v>
      </c>
      <c r="E91" s="14">
        <v>2017</v>
      </c>
      <c r="F91" s="15"/>
      <c r="G91" s="15"/>
      <c r="H91" s="15"/>
      <c r="I91" s="15"/>
      <c r="J91" s="15"/>
      <c r="K91" s="15"/>
      <c r="L91" s="15"/>
      <c r="M91" s="15"/>
      <c r="N91" s="15"/>
      <c r="O91" s="5"/>
      <c r="P91" s="5"/>
      <c r="Q91" s="5"/>
      <c r="R91" s="13"/>
      <c r="S91" s="15" t="s">
        <v>180</v>
      </c>
      <c r="U91" s="22"/>
      <c r="V91" s="23"/>
      <c r="W91" s="24"/>
      <c r="X91" s="18"/>
      <c r="Y91" s="18" t="s">
        <v>180</v>
      </c>
    </row>
    <row r="92" spans="1:25" ht="26.25" thickBot="1" x14ac:dyDescent="0.3">
      <c r="A92" s="13" t="s">
        <v>263</v>
      </c>
      <c r="B92" s="14" t="s">
        <v>148</v>
      </c>
      <c r="C92" s="14" t="s">
        <v>149</v>
      </c>
      <c r="D92" s="14">
        <v>105</v>
      </c>
      <c r="E92" s="14">
        <v>2020</v>
      </c>
      <c r="F92" s="15">
        <v>1.25</v>
      </c>
      <c r="G92" s="15">
        <v>2</v>
      </c>
      <c r="H92" s="15"/>
      <c r="I92" s="15">
        <v>2.7</v>
      </c>
      <c r="J92" s="15"/>
      <c r="K92" s="15"/>
      <c r="L92" s="15"/>
      <c r="M92" s="15"/>
      <c r="N92" s="15"/>
      <c r="O92" s="5">
        <f t="shared" si="5"/>
        <v>3.25</v>
      </c>
      <c r="P92" s="5">
        <f t="shared" si="6"/>
        <v>2.7</v>
      </c>
      <c r="Q92" s="5">
        <f t="shared" si="7"/>
        <v>0</v>
      </c>
      <c r="R92" s="13">
        <f>F92+G92+H92+I92+J92+K92+L92+M92+N92</f>
        <v>5.95</v>
      </c>
      <c r="S92" s="15" t="s">
        <v>180</v>
      </c>
      <c r="U92" s="19">
        <v>18</v>
      </c>
      <c r="V92" s="23">
        <v>2.7</v>
      </c>
      <c r="W92" s="24">
        <v>0</v>
      </c>
      <c r="X92" s="18">
        <f>U92+V92+W92</f>
        <v>20.7</v>
      </c>
      <c r="Y92" s="18" t="s">
        <v>180</v>
      </c>
    </row>
    <row r="93" spans="1:25" ht="26.25" thickBot="1" x14ac:dyDescent="0.3">
      <c r="A93" s="13" t="s">
        <v>264</v>
      </c>
      <c r="B93" s="14" t="s">
        <v>150</v>
      </c>
      <c r="C93" s="14" t="s">
        <v>151</v>
      </c>
      <c r="D93" s="14">
        <v>107</v>
      </c>
      <c r="E93" s="14">
        <v>2020</v>
      </c>
      <c r="F93" s="15">
        <v>4.38</v>
      </c>
      <c r="G93" s="15"/>
      <c r="H93" s="15">
        <v>0</v>
      </c>
      <c r="I93" s="15">
        <v>3.33</v>
      </c>
      <c r="J93" s="15"/>
      <c r="K93" s="15"/>
      <c r="L93" s="15">
        <v>0</v>
      </c>
      <c r="M93" s="15"/>
      <c r="N93" s="15"/>
      <c r="O93" s="5">
        <f t="shared" si="5"/>
        <v>4.38</v>
      </c>
      <c r="P93" s="5">
        <f t="shared" si="6"/>
        <v>3.33</v>
      </c>
      <c r="Q93" s="5">
        <f t="shared" si="7"/>
        <v>0</v>
      </c>
      <c r="R93" s="13">
        <f>F93+G93+H93+I93+J93+K93+L93+M93+N93</f>
        <v>7.71</v>
      </c>
      <c r="S93" s="15" t="s">
        <v>180</v>
      </c>
      <c r="U93" s="22"/>
      <c r="V93" s="23"/>
      <c r="W93" s="24"/>
      <c r="X93" s="18">
        <v>7.71</v>
      </c>
      <c r="Y93" s="18" t="s">
        <v>180</v>
      </c>
    </row>
    <row r="94" spans="1:25" ht="26.25" thickBot="1" x14ac:dyDescent="0.3">
      <c r="A94" s="13" t="s">
        <v>265</v>
      </c>
      <c r="B94" s="14" t="s">
        <v>152</v>
      </c>
      <c r="C94" s="14" t="s">
        <v>139</v>
      </c>
      <c r="D94" s="14">
        <v>108</v>
      </c>
      <c r="E94" s="14">
        <v>2020</v>
      </c>
      <c r="F94" s="15"/>
      <c r="G94" s="15"/>
      <c r="H94" s="15"/>
      <c r="I94" s="15"/>
      <c r="J94" s="15"/>
      <c r="K94" s="15"/>
      <c r="L94" s="15"/>
      <c r="M94" s="15"/>
      <c r="N94" s="15"/>
      <c r="O94" s="5"/>
      <c r="P94" s="5"/>
      <c r="Q94" s="5"/>
      <c r="R94" s="13"/>
      <c r="S94" s="15" t="s">
        <v>180</v>
      </c>
      <c r="U94" s="22"/>
      <c r="V94" s="23"/>
      <c r="W94" s="24"/>
      <c r="X94" s="18"/>
      <c r="Y94" s="18" t="s">
        <v>180</v>
      </c>
    </row>
    <row r="95" spans="1:25" ht="26.25" thickBot="1" x14ac:dyDescent="0.3">
      <c r="A95" s="13" t="s">
        <v>266</v>
      </c>
      <c r="B95" s="14" t="s">
        <v>153</v>
      </c>
      <c r="C95" s="14" t="s">
        <v>43</v>
      </c>
      <c r="D95" s="14">
        <v>109</v>
      </c>
      <c r="E95" s="14">
        <v>2020</v>
      </c>
      <c r="F95" s="15">
        <v>1.25</v>
      </c>
      <c r="G95" s="15">
        <v>0</v>
      </c>
      <c r="H95" s="15">
        <v>0</v>
      </c>
      <c r="I95" s="15">
        <v>2.41</v>
      </c>
      <c r="J95" s="15"/>
      <c r="K95" s="15"/>
      <c r="L95" s="15">
        <v>0</v>
      </c>
      <c r="M95" s="15"/>
      <c r="N95" s="15"/>
      <c r="O95" s="5">
        <f t="shared" si="5"/>
        <v>1.25</v>
      </c>
      <c r="P95" s="5">
        <f t="shared" si="6"/>
        <v>2.41</v>
      </c>
      <c r="Q95" s="5">
        <f t="shared" si="7"/>
        <v>0</v>
      </c>
      <c r="R95" s="13">
        <f>F95+G95+H95+I95+J95+K95+L95+M95+N95</f>
        <v>3.66</v>
      </c>
      <c r="S95" s="15" t="s">
        <v>180</v>
      </c>
      <c r="U95" s="22"/>
      <c r="V95" s="23"/>
      <c r="W95" s="24"/>
      <c r="X95" s="18">
        <v>3.66</v>
      </c>
      <c r="Y95" s="18" t="s">
        <v>180</v>
      </c>
    </row>
    <row r="96" spans="1:25" ht="26.25" thickBot="1" x14ac:dyDescent="0.3">
      <c r="A96" s="13" t="s">
        <v>267</v>
      </c>
      <c r="B96" s="14" t="s">
        <v>153</v>
      </c>
      <c r="C96" s="14" t="s">
        <v>154</v>
      </c>
      <c r="D96" s="14">
        <v>110</v>
      </c>
      <c r="E96" s="14">
        <v>2020</v>
      </c>
      <c r="F96" s="12">
        <v>5</v>
      </c>
      <c r="G96" s="15">
        <v>0</v>
      </c>
      <c r="H96" s="15">
        <v>0.89</v>
      </c>
      <c r="I96" s="15">
        <v>0</v>
      </c>
      <c r="J96" s="15"/>
      <c r="K96" s="15"/>
      <c r="L96" s="15">
        <v>0</v>
      </c>
      <c r="M96" s="15"/>
      <c r="N96" s="15"/>
      <c r="O96" s="5">
        <f t="shared" si="5"/>
        <v>5.89</v>
      </c>
      <c r="P96" s="5">
        <f t="shared" si="6"/>
        <v>0</v>
      </c>
      <c r="Q96" s="5">
        <f t="shared" si="7"/>
        <v>0</v>
      </c>
      <c r="R96" s="13">
        <f>F96+G96+H96+I96+J96+K96+L96+M96+N96</f>
        <v>5.89</v>
      </c>
      <c r="S96" s="15" t="s">
        <v>180</v>
      </c>
      <c r="U96" s="22"/>
      <c r="V96" s="23"/>
      <c r="W96" s="24"/>
      <c r="X96" s="18">
        <v>5.89</v>
      </c>
      <c r="Y96" s="18" t="s">
        <v>180</v>
      </c>
    </row>
    <row r="97" spans="1:25" ht="26.25" thickBot="1" x14ac:dyDescent="0.3">
      <c r="A97" s="13" t="s">
        <v>268</v>
      </c>
      <c r="B97" s="14" t="s">
        <v>155</v>
      </c>
      <c r="C97" s="14" t="s">
        <v>43</v>
      </c>
      <c r="D97" s="14">
        <v>100</v>
      </c>
      <c r="E97" s="14">
        <v>2019</v>
      </c>
      <c r="F97" s="15">
        <v>1.25</v>
      </c>
      <c r="G97" s="15">
        <v>0</v>
      </c>
      <c r="H97" s="15"/>
      <c r="I97" s="15">
        <v>0</v>
      </c>
      <c r="J97" s="15"/>
      <c r="K97" s="15"/>
      <c r="L97" s="15"/>
      <c r="M97" s="15"/>
      <c r="N97" s="15"/>
      <c r="O97" s="5">
        <f t="shared" si="5"/>
        <v>1.25</v>
      </c>
      <c r="P97" s="5">
        <f t="shared" si="6"/>
        <v>0</v>
      </c>
      <c r="Q97" s="5">
        <f t="shared" si="7"/>
        <v>0</v>
      </c>
      <c r="R97" s="13">
        <f>F97+G97+H97+I97+J97+K97+L97+M97+N97</f>
        <v>1.25</v>
      </c>
      <c r="S97" s="15" t="s">
        <v>180</v>
      </c>
      <c r="U97" s="22"/>
      <c r="V97" s="23"/>
      <c r="W97" s="24"/>
      <c r="X97" s="18">
        <v>1.25</v>
      </c>
      <c r="Y97" s="18" t="s">
        <v>180</v>
      </c>
    </row>
    <row r="98" spans="1:25" ht="26.25" thickBot="1" x14ac:dyDescent="0.3">
      <c r="A98" s="13" t="s">
        <v>269</v>
      </c>
      <c r="B98" s="14" t="s">
        <v>156</v>
      </c>
      <c r="C98" s="14" t="s">
        <v>55</v>
      </c>
      <c r="D98" s="14">
        <v>112</v>
      </c>
      <c r="E98" s="14">
        <v>2020</v>
      </c>
      <c r="F98" s="15">
        <v>1.25</v>
      </c>
      <c r="G98" s="15">
        <v>2</v>
      </c>
      <c r="H98" s="15">
        <v>3.65</v>
      </c>
      <c r="I98" s="15">
        <v>0.83</v>
      </c>
      <c r="J98" s="15"/>
      <c r="K98" s="15"/>
      <c r="L98" s="15">
        <v>0</v>
      </c>
      <c r="M98" s="15"/>
      <c r="N98" s="15">
        <v>1.43</v>
      </c>
      <c r="O98" s="5">
        <f t="shared" si="5"/>
        <v>6.9</v>
      </c>
      <c r="P98" s="5">
        <f t="shared" si="6"/>
        <v>0.83</v>
      </c>
      <c r="Q98" s="5">
        <f t="shared" si="7"/>
        <v>1.43</v>
      </c>
      <c r="R98" s="13">
        <f>F98+G98+H98+I98+J98+K98+L98+M98+N98</f>
        <v>9.16</v>
      </c>
      <c r="S98" s="15" t="s">
        <v>180</v>
      </c>
      <c r="U98" s="22"/>
      <c r="V98" s="23"/>
      <c r="W98" s="24"/>
      <c r="X98" s="18">
        <v>9.16</v>
      </c>
      <c r="Y98" s="18" t="s">
        <v>180</v>
      </c>
    </row>
    <row r="99" spans="1:25" ht="26.25" thickBot="1" x14ac:dyDescent="0.3">
      <c r="A99" s="13" t="s">
        <v>270</v>
      </c>
      <c r="B99" s="14" t="s">
        <v>157</v>
      </c>
      <c r="C99" s="14" t="s">
        <v>41</v>
      </c>
      <c r="D99" s="14">
        <v>113</v>
      </c>
      <c r="E99" s="14">
        <v>2020</v>
      </c>
      <c r="F99" s="15"/>
      <c r="G99" s="15"/>
      <c r="H99" s="15"/>
      <c r="I99" s="15"/>
      <c r="J99" s="15"/>
      <c r="K99" s="15"/>
      <c r="L99" s="15"/>
      <c r="M99" s="15"/>
      <c r="N99" s="15"/>
      <c r="O99" s="5"/>
      <c r="P99" s="5"/>
      <c r="Q99" s="5"/>
      <c r="R99" s="13"/>
      <c r="S99" s="15" t="s">
        <v>180</v>
      </c>
      <c r="U99" s="22"/>
      <c r="V99" s="23"/>
      <c r="W99" s="24"/>
      <c r="X99" s="18"/>
      <c r="Y99" s="18" t="s">
        <v>180</v>
      </c>
    </row>
    <row r="100" spans="1:25" ht="26.25" thickBot="1" x14ac:dyDescent="0.3">
      <c r="A100" s="13" t="s">
        <v>271</v>
      </c>
      <c r="B100" s="14" t="s">
        <v>158</v>
      </c>
      <c r="C100" s="14" t="s">
        <v>49</v>
      </c>
      <c r="D100" s="14">
        <v>114</v>
      </c>
      <c r="E100" s="14">
        <v>2020</v>
      </c>
      <c r="F100" s="15"/>
      <c r="G100" s="15"/>
      <c r="H100" s="15"/>
      <c r="I100" s="15"/>
      <c r="J100" s="15"/>
      <c r="K100" s="15"/>
      <c r="L100" s="15"/>
      <c r="M100" s="15"/>
      <c r="N100" s="15"/>
      <c r="O100" s="5"/>
      <c r="P100" s="5"/>
      <c r="Q100" s="5"/>
      <c r="R100" s="13"/>
      <c r="S100" s="15" t="s">
        <v>180</v>
      </c>
      <c r="U100" s="22"/>
      <c r="V100" s="23"/>
      <c r="W100" s="24"/>
      <c r="X100" s="18"/>
      <c r="Y100" s="18" t="s">
        <v>180</v>
      </c>
    </row>
    <row r="101" spans="1:25" ht="26.25" thickBot="1" x14ac:dyDescent="0.3">
      <c r="A101" s="13" t="s">
        <v>272</v>
      </c>
      <c r="B101" s="14" t="s">
        <v>159</v>
      </c>
      <c r="C101" s="14" t="s">
        <v>94</v>
      </c>
      <c r="D101" s="14">
        <v>115</v>
      </c>
      <c r="E101" s="14">
        <v>2020</v>
      </c>
      <c r="F101" s="15"/>
      <c r="G101" s="15"/>
      <c r="H101" s="15"/>
      <c r="I101" s="15"/>
      <c r="J101" s="15"/>
      <c r="K101" s="15"/>
      <c r="L101" s="15"/>
      <c r="M101" s="15"/>
      <c r="N101" s="15"/>
      <c r="O101" s="5"/>
      <c r="P101" s="5"/>
      <c r="Q101" s="5"/>
      <c r="R101" s="13"/>
      <c r="S101" s="15" t="s">
        <v>180</v>
      </c>
      <c r="U101" s="22"/>
      <c r="V101" s="23"/>
      <c r="W101" s="24"/>
      <c r="X101" s="18"/>
      <c r="Y101" s="18" t="s">
        <v>180</v>
      </c>
    </row>
    <row r="102" spans="1:25" ht="26.25" thickBot="1" x14ac:dyDescent="0.3">
      <c r="A102" s="13" t="s">
        <v>273</v>
      </c>
      <c r="B102" s="14" t="s">
        <v>160</v>
      </c>
      <c r="C102" s="14" t="s">
        <v>161</v>
      </c>
      <c r="D102" s="14">
        <v>117</v>
      </c>
      <c r="E102" s="14">
        <v>2020</v>
      </c>
      <c r="F102" s="15">
        <v>1.25</v>
      </c>
      <c r="G102" s="15">
        <v>4.5</v>
      </c>
      <c r="H102" s="15">
        <v>0</v>
      </c>
      <c r="I102" s="15"/>
      <c r="J102" s="15">
        <v>4.5</v>
      </c>
      <c r="K102" s="15">
        <v>2</v>
      </c>
      <c r="L102" s="15">
        <v>0</v>
      </c>
      <c r="M102" s="15"/>
      <c r="N102" s="15"/>
      <c r="O102" s="5">
        <f t="shared" si="5"/>
        <v>5.75</v>
      </c>
      <c r="P102" s="5">
        <f t="shared" si="6"/>
        <v>6.5</v>
      </c>
      <c r="Q102" s="5">
        <f t="shared" si="7"/>
        <v>0</v>
      </c>
      <c r="R102" s="13">
        <f>F102+G102+H102+I102+J102+K102+L102+M102+N102</f>
        <v>12.25</v>
      </c>
      <c r="S102" s="15" t="s">
        <v>180</v>
      </c>
      <c r="U102" s="22">
        <v>5.75</v>
      </c>
      <c r="V102" s="20">
        <v>14.5</v>
      </c>
      <c r="W102" s="21">
        <v>3</v>
      </c>
      <c r="X102" s="18">
        <f>U102+V102+W102</f>
        <v>23.25</v>
      </c>
      <c r="Y102" s="18" t="s">
        <v>180</v>
      </c>
    </row>
    <row r="103" spans="1:25" ht="26.25" thickBot="1" x14ac:dyDescent="0.3">
      <c r="A103" s="13" t="s">
        <v>274</v>
      </c>
      <c r="B103" s="14" t="s">
        <v>160</v>
      </c>
      <c r="C103" s="14" t="s">
        <v>162</v>
      </c>
      <c r="D103" s="14">
        <v>118</v>
      </c>
      <c r="E103" s="14">
        <v>2020</v>
      </c>
      <c r="F103" s="15">
        <v>2.5</v>
      </c>
      <c r="G103" s="15">
        <v>3</v>
      </c>
      <c r="H103" s="15">
        <v>4.6900000000000004</v>
      </c>
      <c r="I103" s="15">
        <v>5.74</v>
      </c>
      <c r="J103" s="12">
        <v>6</v>
      </c>
      <c r="K103" s="15">
        <v>6.5</v>
      </c>
      <c r="L103" s="15">
        <v>0</v>
      </c>
      <c r="M103" s="15"/>
      <c r="N103" s="15">
        <v>6.19</v>
      </c>
      <c r="O103" s="5">
        <f t="shared" si="5"/>
        <v>10.190000000000001</v>
      </c>
      <c r="P103" s="5">
        <f t="shared" si="6"/>
        <v>18.240000000000002</v>
      </c>
      <c r="Q103" s="5">
        <f t="shared" si="7"/>
        <v>6.19</v>
      </c>
      <c r="R103" s="10">
        <f>F103+G103+H103+I103+J103+K103+L103+M103+N103</f>
        <v>34.619999999999997</v>
      </c>
      <c r="S103" s="12" t="s">
        <v>181</v>
      </c>
      <c r="U103" s="25" t="s">
        <v>285</v>
      </c>
      <c r="V103" s="26"/>
      <c r="W103" s="27"/>
      <c r="X103" s="4">
        <v>34.619999999999997</v>
      </c>
      <c r="Y103" s="4" t="s">
        <v>181</v>
      </c>
    </row>
    <row r="104" spans="1:25" ht="26.25" thickBot="1" x14ac:dyDescent="0.3">
      <c r="A104" s="13" t="s">
        <v>275</v>
      </c>
      <c r="B104" s="14" t="s">
        <v>160</v>
      </c>
      <c r="C104" s="14" t="s">
        <v>86</v>
      </c>
      <c r="D104" s="14">
        <v>109</v>
      </c>
      <c r="E104" s="14">
        <v>2019</v>
      </c>
      <c r="F104" s="15"/>
      <c r="G104" s="15"/>
      <c r="H104" s="15"/>
      <c r="I104" s="15"/>
      <c r="J104" s="15"/>
      <c r="K104" s="15"/>
      <c r="L104" s="15"/>
      <c r="M104" s="15"/>
      <c r="N104" s="15"/>
      <c r="O104" s="5"/>
      <c r="P104" s="5"/>
      <c r="Q104" s="5"/>
      <c r="R104" s="13"/>
      <c r="S104" s="15" t="s">
        <v>180</v>
      </c>
      <c r="U104" s="22"/>
      <c r="V104" s="23"/>
      <c r="W104" s="24"/>
      <c r="X104" s="18"/>
      <c r="Y104" s="18" t="s">
        <v>180</v>
      </c>
    </row>
    <row r="105" spans="1:25" ht="26.25" thickBot="1" x14ac:dyDescent="0.3">
      <c r="A105" s="13" t="s">
        <v>276</v>
      </c>
      <c r="B105" s="14" t="s">
        <v>163</v>
      </c>
      <c r="C105" s="14" t="s">
        <v>41</v>
      </c>
      <c r="D105" s="14">
        <v>124</v>
      </c>
      <c r="E105" s="14">
        <v>2020</v>
      </c>
      <c r="F105" s="15">
        <v>1.25</v>
      </c>
      <c r="G105" s="15">
        <v>1</v>
      </c>
      <c r="H105" s="15">
        <v>0</v>
      </c>
      <c r="I105" s="15">
        <v>4.08</v>
      </c>
      <c r="J105" s="15"/>
      <c r="K105" s="15"/>
      <c r="L105" s="15">
        <v>0</v>
      </c>
      <c r="M105" s="15"/>
      <c r="N105" s="15"/>
      <c r="O105" s="5">
        <f t="shared" si="5"/>
        <v>2.25</v>
      </c>
      <c r="P105" s="5">
        <f t="shared" si="6"/>
        <v>4.08</v>
      </c>
      <c r="Q105" s="5">
        <f t="shared" si="7"/>
        <v>0</v>
      </c>
      <c r="R105" s="13">
        <f>F105+G105+H105+I105+J105+K105+L105+M105+N105</f>
        <v>6.33</v>
      </c>
      <c r="S105" s="15" t="s">
        <v>180</v>
      </c>
      <c r="U105" s="22"/>
      <c r="V105" s="23"/>
      <c r="W105" s="24"/>
      <c r="X105" s="18">
        <v>6.33</v>
      </c>
      <c r="Y105" s="18" t="s">
        <v>180</v>
      </c>
    </row>
    <row r="106" spans="1:25" ht="26.25" thickBot="1" x14ac:dyDescent="0.3">
      <c r="A106" s="13" t="s">
        <v>277</v>
      </c>
      <c r="B106" s="14" t="s">
        <v>164</v>
      </c>
      <c r="C106" s="14" t="s">
        <v>79</v>
      </c>
      <c r="D106" s="14">
        <v>87</v>
      </c>
      <c r="E106" s="14">
        <v>2018</v>
      </c>
      <c r="F106" s="15"/>
      <c r="G106" s="15"/>
      <c r="H106" s="15"/>
      <c r="I106" s="15"/>
      <c r="J106" s="15"/>
      <c r="K106" s="15"/>
      <c r="L106" s="15"/>
      <c r="M106" s="15"/>
      <c r="N106" s="15"/>
      <c r="O106" s="5"/>
      <c r="P106" s="5"/>
      <c r="Q106" s="5"/>
      <c r="R106" s="13"/>
      <c r="S106" s="15" t="s">
        <v>180</v>
      </c>
      <c r="U106" s="22"/>
      <c r="V106" s="23"/>
      <c r="W106" s="24"/>
      <c r="X106" s="18"/>
      <c r="Y106" s="18" t="s">
        <v>180</v>
      </c>
    </row>
    <row r="107" spans="1:25" ht="26.25" thickBot="1" x14ac:dyDescent="0.3">
      <c r="A107" s="13" t="s">
        <v>278</v>
      </c>
      <c r="B107" s="14" t="s">
        <v>165</v>
      </c>
      <c r="C107" s="14" t="s">
        <v>166</v>
      </c>
      <c r="D107" s="14">
        <v>126</v>
      </c>
      <c r="E107" s="14">
        <v>2020</v>
      </c>
      <c r="F107" s="15"/>
      <c r="G107" s="15"/>
      <c r="H107" s="15"/>
      <c r="I107" s="15"/>
      <c r="J107" s="15"/>
      <c r="K107" s="15"/>
      <c r="L107" s="15"/>
      <c r="M107" s="15"/>
      <c r="N107" s="15"/>
      <c r="O107" s="5"/>
      <c r="P107" s="5"/>
      <c r="Q107" s="5"/>
      <c r="R107" s="13"/>
      <c r="S107" s="15" t="s">
        <v>180</v>
      </c>
      <c r="U107" s="22"/>
      <c r="V107" s="23"/>
      <c r="W107" s="24"/>
      <c r="X107" s="18"/>
      <c r="Y107" s="18" t="s">
        <v>180</v>
      </c>
    </row>
    <row r="108" spans="1:25" ht="26.25" thickBot="1" x14ac:dyDescent="0.3">
      <c r="A108" s="13" t="s">
        <v>279</v>
      </c>
      <c r="B108" s="14" t="s">
        <v>167</v>
      </c>
      <c r="C108" s="14" t="s">
        <v>168</v>
      </c>
      <c r="D108" s="14">
        <v>129</v>
      </c>
      <c r="E108" s="14">
        <v>2020</v>
      </c>
      <c r="F108" s="15"/>
      <c r="G108" s="12">
        <v>7</v>
      </c>
      <c r="H108" s="15">
        <v>0</v>
      </c>
      <c r="I108" s="15">
        <v>3.41</v>
      </c>
      <c r="J108" s="12">
        <v>6</v>
      </c>
      <c r="K108" s="15">
        <v>3.5</v>
      </c>
      <c r="L108" s="15">
        <v>3.12</v>
      </c>
      <c r="M108" s="15"/>
      <c r="N108" s="15">
        <v>1.1399999999999999</v>
      </c>
      <c r="O108" s="5">
        <f t="shared" si="5"/>
        <v>7</v>
      </c>
      <c r="P108" s="5">
        <f t="shared" si="6"/>
        <v>12.91</v>
      </c>
      <c r="Q108" s="5">
        <f t="shared" si="7"/>
        <v>4.26</v>
      </c>
      <c r="R108" s="13">
        <f>F108+G108+H108+I108+J108+K108+L108+M108+N108</f>
        <v>24.17</v>
      </c>
      <c r="S108" s="15" t="s">
        <v>180</v>
      </c>
      <c r="U108" s="19">
        <v>15</v>
      </c>
      <c r="V108" s="23">
        <v>12.91</v>
      </c>
      <c r="W108" s="24">
        <v>4.26</v>
      </c>
      <c r="X108" s="4">
        <f>U108+V108+W108</f>
        <v>32.17</v>
      </c>
      <c r="Y108" s="4" t="s">
        <v>181</v>
      </c>
    </row>
    <row r="109" spans="1:25" ht="26.25" thickBot="1" x14ac:dyDescent="0.3">
      <c r="A109" s="13" t="s">
        <v>280</v>
      </c>
      <c r="B109" s="14" t="s">
        <v>169</v>
      </c>
      <c r="C109" s="14" t="s">
        <v>170</v>
      </c>
      <c r="D109" s="14">
        <v>131</v>
      </c>
      <c r="E109" s="14">
        <v>2020</v>
      </c>
      <c r="F109" s="16">
        <v>1.25</v>
      </c>
      <c r="G109" s="15">
        <v>0</v>
      </c>
      <c r="H109" s="15"/>
      <c r="I109" s="15">
        <v>2.92</v>
      </c>
      <c r="J109" s="15"/>
      <c r="K109" s="15"/>
      <c r="L109" s="15"/>
      <c r="M109" s="15"/>
      <c r="N109" s="15"/>
      <c r="O109" s="5">
        <f t="shared" si="5"/>
        <v>1.25</v>
      </c>
      <c r="P109" s="5">
        <f t="shared" si="6"/>
        <v>2.92</v>
      </c>
      <c r="Q109" s="5">
        <f t="shared" si="7"/>
        <v>0</v>
      </c>
      <c r="R109" s="13">
        <f>F109+G109+H109+I109+J109+K109+L109+M109+N109</f>
        <v>4.17</v>
      </c>
      <c r="S109" s="15" t="s">
        <v>180</v>
      </c>
      <c r="U109" s="22"/>
      <c r="V109" s="23"/>
      <c r="W109" s="24"/>
      <c r="X109" s="18">
        <v>4.17</v>
      </c>
      <c r="Y109" s="18" t="s">
        <v>180</v>
      </c>
    </row>
    <row r="110" spans="1:25" ht="26.25" thickBot="1" x14ac:dyDescent="0.3">
      <c r="A110" s="13" t="s">
        <v>281</v>
      </c>
      <c r="B110" s="14" t="s">
        <v>171</v>
      </c>
      <c r="C110" s="14" t="s">
        <v>126</v>
      </c>
      <c r="D110" s="14">
        <v>134</v>
      </c>
      <c r="E110" s="14">
        <v>2020</v>
      </c>
      <c r="F110" s="12">
        <v>5</v>
      </c>
      <c r="G110" s="12">
        <v>7</v>
      </c>
      <c r="H110" s="15">
        <v>5.86</v>
      </c>
      <c r="I110" s="12">
        <v>7</v>
      </c>
      <c r="J110" s="12">
        <v>6</v>
      </c>
      <c r="K110" s="12">
        <v>7</v>
      </c>
      <c r="L110" s="15">
        <v>6.72</v>
      </c>
      <c r="M110" s="15"/>
      <c r="N110" s="15">
        <v>11.92</v>
      </c>
      <c r="O110" s="5">
        <f t="shared" si="5"/>
        <v>17.86</v>
      </c>
      <c r="P110" s="5">
        <f t="shared" si="6"/>
        <v>20</v>
      </c>
      <c r="Q110" s="5">
        <f t="shared" si="7"/>
        <v>18.64</v>
      </c>
      <c r="R110" s="10">
        <f>F110+G110+H110+I110+J110+K110+L110+M110+N110</f>
        <v>56.5</v>
      </c>
      <c r="S110" s="12" t="s">
        <v>181</v>
      </c>
      <c r="U110" s="22"/>
      <c r="V110" s="23"/>
      <c r="W110" s="24"/>
      <c r="X110" s="4">
        <v>56.5</v>
      </c>
      <c r="Y110" s="4" t="s">
        <v>181</v>
      </c>
    </row>
    <row r="111" spans="1:25" ht="26.25" thickBot="1" x14ac:dyDescent="0.3">
      <c r="A111" s="13" t="s">
        <v>282</v>
      </c>
      <c r="B111" s="14" t="s">
        <v>172</v>
      </c>
      <c r="C111" s="14" t="s">
        <v>49</v>
      </c>
      <c r="D111" s="14">
        <v>542</v>
      </c>
      <c r="E111" s="14">
        <v>2020</v>
      </c>
      <c r="F111" s="15"/>
      <c r="G111" s="15"/>
      <c r="H111" s="15"/>
      <c r="I111" s="15"/>
      <c r="J111" s="15"/>
      <c r="K111" s="15"/>
      <c r="L111" s="15"/>
      <c r="M111" s="15"/>
      <c r="N111" s="15"/>
      <c r="O111" s="5"/>
      <c r="P111" s="5"/>
      <c r="Q111" s="5"/>
      <c r="R111" s="13"/>
      <c r="S111" s="15" t="s">
        <v>180</v>
      </c>
      <c r="U111" s="22"/>
      <c r="V111" s="23"/>
      <c r="W111" s="24"/>
      <c r="X111" s="18"/>
      <c r="Y111" s="18" t="s">
        <v>180</v>
      </c>
    </row>
    <row r="112" spans="1:25" ht="26.25" thickBot="1" x14ac:dyDescent="0.3">
      <c r="A112" s="13" t="s">
        <v>283</v>
      </c>
      <c r="B112" s="14" t="s">
        <v>173</v>
      </c>
      <c r="C112" s="14" t="s">
        <v>120</v>
      </c>
      <c r="D112" s="14">
        <v>238</v>
      </c>
      <c r="E112" s="14">
        <v>2018</v>
      </c>
      <c r="F112" s="15"/>
      <c r="G112" s="15"/>
      <c r="H112" s="15"/>
      <c r="I112" s="15"/>
      <c r="J112" s="15"/>
      <c r="K112" s="15"/>
      <c r="L112" s="15"/>
      <c r="M112" s="15"/>
      <c r="N112" s="15"/>
      <c r="O112" s="5"/>
      <c r="P112" s="5"/>
      <c r="Q112" s="5"/>
      <c r="R112" s="13"/>
      <c r="S112" s="15" t="s">
        <v>180</v>
      </c>
      <c r="U112" s="22"/>
      <c r="V112" s="23"/>
      <c r="W112" s="24"/>
      <c r="X112" s="18"/>
      <c r="Y112" s="18" t="s">
        <v>180</v>
      </c>
    </row>
    <row r="113" spans="1:25" ht="26.25" thickBot="1" x14ac:dyDescent="0.3">
      <c r="A113" s="13" t="s">
        <v>284</v>
      </c>
      <c r="B113" s="14" t="s">
        <v>174</v>
      </c>
      <c r="C113" s="14" t="s">
        <v>175</v>
      </c>
      <c r="D113" s="14">
        <v>231</v>
      </c>
      <c r="E113" s="14">
        <v>2018</v>
      </c>
      <c r="F113" s="15"/>
      <c r="G113" s="15"/>
      <c r="H113" s="15"/>
      <c r="I113" s="15"/>
      <c r="J113" s="15"/>
      <c r="K113" s="15"/>
      <c r="L113" s="15"/>
      <c r="M113" s="15"/>
      <c r="N113" s="15"/>
      <c r="O113" s="5"/>
      <c r="P113" s="5"/>
      <c r="Q113" s="5"/>
      <c r="R113" s="13"/>
      <c r="S113" s="15" t="s">
        <v>180</v>
      </c>
      <c r="U113" s="22"/>
      <c r="V113" s="23"/>
      <c r="W113" s="24"/>
      <c r="X113" s="18"/>
      <c r="Y113" s="18" t="s">
        <v>180</v>
      </c>
    </row>
    <row r="115" spans="1:25" x14ac:dyDescent="0.25">
      <c r="G115" s="1" t="s">
        <v>176</v>
      </c>
    </row>
    <row r="116" spans="1:25" x14ac:dyDescent="0.25">
      <c r="G116" s="1" t="s">
        <v>177</v>
      </c>
    </row>
    <row r="117" spans="1:25" x14ac:dyDescent="0.25">
      <c r="G117" s="1" t="s">
        <v>178</v>
      </c>
    </row>
    <row r="118" spans="1:25" x14ac:dyDescent="0.25">
      <c r="G118" s="1" t="s">
        <v>179</v>
      </c>
    </row>
  </sheetData>
  <mergeCells count="12">
    <mergeCell ref="F12:H12"/>
    <mergeCell ref="I12:K12"/>
    <mergeCell ref="L12:N12"/>
    <mergeCell ref="U10:Y11"/>
    <mergeCell ref="U20:W20"/>
    <mergeCell ref="U51:W51"/>
    <mergeCell ref="U85:W85"/>
    <mergeCell ref="U37:W37"/>
    <mergeCell ref="U103:W103"/>
    <mergeCell ref="U21:W21"/>
    <mergeCell ref="U25:W25"/>
    <mergeCell ref="U66:W6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2022-05-31T22:48:39Z</dcterms:created>
  <dcterms:modified xsi:type="dcterms:W3CDTF">2022-06-04T11:37:16Z</dcterms:modified>
</cp:coreProperties>
</file>